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9090" windowHeight="1221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<sst xmlns="http://schemas.openxmlformats.org/spreadsheetml/2006/main" count="105" uniqueCount="89">
  <si>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</si>
  <si>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</si>
  <si>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</si>
  <si>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</si>
  <si>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</si>
  <si>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</si>
  <si>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</si>
  <si>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</si>
  <si>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</si>
  <si>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</si>
  <si>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</si>
  <si>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</si>
  <si>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</si>
  <si>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</si>
  <si>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</si>
  <si>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</si>
  <si>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</si>
  <si>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</si>
  <si>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</si>
  <si>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</si>
  <si>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</si>
  <si>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</si>
  <si>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</si>
  <si>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</si>
  <si>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</si>
  <si>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</si>
  <si>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</si>
  <si>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</si>
  <si>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</si>
  <si>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</si>
  <si>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</si>
  <si>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</si>
  <si>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</si>
  <si>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</si>
  <si>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</si>
  <si>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</si>
  <si>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</si>
  <si>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</si>
  <si>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</si>
  <si>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</si>
  <si>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</si>
  <si>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</si>
  <si>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</si>
  <si>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</si>
  <si>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</si>
  <si>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</si>
  <si>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</si>
  <si>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</si>
  <si>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</si>
  <si>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</si>
  <si>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</si>
  <si>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</si>
  <si>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</si>
  <si>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</si>
  <si>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3б</t>
    </r>
    <r>
      <rPr>
        <sz val="11"/>
        <rFont val="Times New Roman"/>
        <family val="1"/>
      </rPr>
      <t xml:space="preserve">
за 2010 год</t>
    </r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</si>
  <si>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</si>
  <si>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</si>
  <si>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</si>
  <si>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</si>
  <si>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</si>
  <si>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</si>
  <si>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м2</t>
  </si>
  <si>
    <t>шт</t>
  </si>
  <si>
    <t>м3</t>
  </si>
  <si>
    <t xml:space="preserve">Очистка кровли от снега  </t>
  </si>
  <si>
    <t>м</t>
  </si>
  <si>
    <t xml:space="preserve">Установка пружин  </t>
  </si>
  <si>
    <t>т</t>
  </si>
  <si>
    <t>3. Содержание и обслуживание энергооборудования, в т.ч.:</t>
  </si>
  <si>
    <t>Замена кабеля АВВГ2х2,5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</si>
  <si>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</si>
  <si>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</si>
  <si>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</si>
  <si>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</si>
  <si>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Контрогайка d 15</t>
  </si>
  <si>
    <t>Контрогайка d 20</t>
  </si>
  <si>
    <t>Муфта d15</t>
  </si>
  <si>
    <t>Муфта d 20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</si>
  <si>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</si>
  <si>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</si>
  <si>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</si>
  <si>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 xml:space="preserve">Отбор проб для огнезащиты  </t>
  </si>
  <si>
    <t xml:space="preserve">Ремонт кирпичной кладки в/шахт  </t>
  </si>
  <si>
    <t xml:space="preserve">Ремонт подъезда- Сплошное выравнивание штукатурки стен сухой растворной смесью толщ. до 10мм  </t>
  </si>
  <si>
    <t>Замена автомата ВА4729</t>
  </si>
  <si>
    <t>Монтаж коробки У194</t>
  </si>
  <si>
    <t>Монтаж светильника НББ</t>
  </si>
  <si>
    <t>Монтаж розетки, вилки</t>
  </si>
  <si>
    <t>Труба d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</si>
</sst>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168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169" fontId="2" fillId="0" borderId="4" xfId="0" applyNumberFormat="1" applyFont="1" applyBorder="1" applyAlignment="1">
      <alignment horizontal="left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9" sqref="B9:G9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375" style="5" customWidth="1"/>
    <col min="4" max="4" width="12.00390625" style="5" bestFit="1" customWidth="1"/>
    <col min="5" max="5" width="11.25390625" style="5" customWidth="1"/>
    <col min="6" max="6" width="13.125" style="5" customWidth="1"/>
    <col min="7" max="7" width="42.625" style="5" customWidth="1"/>
    <col min="8" max="8" width="9.87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2008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4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2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49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2829.1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2530.1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299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2910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79.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-4.807410000000004</v>
      </c>
      <c r="C19" s="8" t="s">
        <v>4</v>
      </c>
      <c r="D19" s="13">
        <v>20.992</v>
      </c>
      <c r="E19" s="13">
        <f>D19-(B19-I19)</f>
        <v>22.319410000000005</v>
      </c>
      <c r="F19" s="13"/>
      <c r="G19" s="21" t="s">
        <v>43</v>
      </c>
      <c r="H19" s="13">
        <f>D19</f>
        <v>20.992</v>
      </c>
      <c r="I19" s="13">
        <v>-3.48</v>
      </c>
    </row>
    <row r="20" spans="1:9" ht="15">
      <c r="A20" s="53" t="s">
        <v>12</v>
      </c>
      <c r="B20" s="58">
        <v>-92.6</v>
      </c>
      <c r="C20" s="60" t="s">
        <v>50</v>
      </c>
      <c r="D20" s="58">
        <v>356.413</v>
      </c>
      <c r="E20" s="58">
        <f>D20-(B20-I20)</f>
        <v>388.447</v>
      </c>
      <c r="F20" s="58"/>
      <c r="G20" s="65" t="s">
        <v>55</v>
      </c>
      <c r="H20" s="67">
        <f>D20</f>
        <v>356.413</v>
      </c>
      <c r="I20" s="58">
        <v>-60.566</v>
      </c>
    </row>
    <row r="21" spans="1:9" ht="123" customHeight="1">
      <c r="A21" s="54"/>
      <c r="B21" s="59"/>
      <c r="C21" s="61"/>
      <c r="D21" s="59"/>
      <c r="E21" s="59"/>
      <c r="F21" s="59"/>
      <c r="G21" s="66"/>
      <c r="H21" s="37"/>
      <c r="I21" s="59"/>
    </row>
    <row r="22" spans="1:9" ht="27" customHeight="1">
      <c r="A22" s="10"/>
      <c r="B22" s="11">
        <f>SUM(B19:B21)</f>
        <v>-97.40741</v>
      </c>
      <c r="C22" s="12" t="s">
        <v>6</v>
      </c>
      <c r="D22" s="11">
        <f>SUM(D19:D21)</f>
        <v>377.40500000000003</v>
      </c>
      <c r="E22" s="11">
        <f>SUM(E19:E21)</f>
        <v>410.76641</v>
      </c>
      <c r="F22" s="11"/>
      <c r="G22" s="1"/>
      <c r="H22" s="11">
        <f>SUM(H19:H20)</f>
        <v>377.40500000000003</v>
      </c>
      <c r="I22" s="11">
        <f>SUM(I19:I21)</f>
        <v>-64.046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-94.48966000000001</v>
      </c>
      <c r="C24" s="8" t="s">
        <v>9</v>
      </c>
      <c r="D24" s="13">
        <v>421.455</v>
      </c>
      <c r="E24" s="13">
        <f>D24-(B24-I24)</f>
        <v>450.41666</v>
      </c>
      <c r="F24" s="13"/>
      <c r="G24" s="22" t="s">
        <v>44</v>
      </c>
      <c r="H24" s="13">
        <f>E24</f>
        <v>450.41666</v>
      </c>
      <c r="I24" s="13">
        <v>-65.528</v>
      </c>
    </row>
    <row r="25" spans="1:9" ht="27" customHeight="1">
      <c r="A25" s="14" t="s">
        <v>15</v>
      </c>
      <c r="B25" s="13">
        <v>-11.353009999999998</v>
      </c>
      <c r="C25" s="8" t="s">
        <v>10</v>
      </c>
      <c r="D25" s="13">
        <v>68.714</v>
      </c>
      <c r="E25" s="13">
        <f>D25-(B25-I25)</f>
        <v>72.00001</v>
      </c>
      <c r="F25" s="13"/>
      <c r="G25" s="22" t="s">
        <v>45</v>
      </c>
      <c r="H25" s="13">
        <f>E25</f>
        <v>72.00001</v>
      </c>
      <c r="I25" s="13">
        <v>-8.067</v>
      </c>
    </row>
    <row r="26" spans="1:9" ht="27" customHeight="1">
      <c r="A26" s="14" t="s">
        <v>16</v>
      </c>
      <c r="B26" s="13">
        <v>-5.37595</v>
      </c>
      <c r="C26" s="8" t="s">
        <v>30</v>
      </c>
      <c r="D26" s="13">
        <v>33.923</v>
      </c>
      <c r="E26" s="13">
        <f>D26-(B26-I26)</f>
        <v>33.09695</v>
      </c>
      <c r="F26" s="13"/>
      <c r="G26" s="22" t="s">
        <v>46</v>
      </c>
      <c r="H26" s="13">
        <f>E26</f>
        <v>33.09695</v>
      </c>
      <c r="I26" s="13">
        <v>-6.202</v>
      </c>
    </row>
    <row r="27" spans="1:9" ht="27" customHeight="1">
      <c r="A27" s="7" t="s">
        <v>17</v>
      </c>
      <c r="B27" s="13">
        <v>-3.7194599999999998</v>
      </c>
      <c r="C27" s="8" t="s">
        <v>8</v>
      </c>
      <c r="D27" s="13">
        <v>24.274</v>
      </c>
      <c r="E27" s="13">
        <f>D27-(B27-I27)</f>
        <v>23.720460000000003</v>
      </c>
      <c r="F27" s="13"/>
      <c r="G27" s="22" t="s">
        <v>47</v>
      </c>
      <c r="H27" s="13">
        <f>E27</f>
        <v>23.720460000000003</v>
      </c>
      <c r="I27" s="13">
        <v>-4.273</v>
      </c>
    </row>
    <row r="28" spans="1:9" ht="27" customHeight="1">
      <c r="A28" s="7" t="s">
        <v>36</v>
      </c>
      <c r="B28" s="13">
        <v>-2.30483</v>
      </c>
      <c r="C28" s="8" t="s">
        <v>37</v>
      </c>
      <c r="D28" s="13">
        <v>9.335</v>
      </c>
      <c r="E28" s="13">
        <f>D28-(B28-I28)</f>
        <v>10.08183</v>
      </c>
      <c r="F28" s="13"/>
      <c r="G28" s="22" t="s">
        <v>48</v>
      </c>
      <c r="H28" s="13">
        <f>E28</f>
        <v>10.08183</v>
      </c>
      <c r="I28" s="13">
        <v>-1.558</v>
      </c>
    </row>
    <row r="29" spans="1:9" ht="27" customHeight="1">
      <c r="A29" s="10"/>
      <c r="B29" s="11">
        <f>SUM(B24:B28)</f>
        <v>-117.24291000000001</v>
      </c>
      <c r="C29" s="12" t="s">
        <v>13</v>
      </c>
      <c r="D29" s="11">
        <f>SUM(D24:D28)</f>
        <v>557.701</v>
      </c>
      <c r="E29" s="11">
        <f>SUM(E24:E28)</f>
        <v>589.3159099999999</v>
      </c>
      <c r="F29" s="11"/>
      <c r="G29" s="2"/>
      <c r="H29" s="11">
        <f>SUM(H24:H28)</f>
        <v>589.3159099999999</v>
      </c>
      <c r="I29" s="11">
        <f>SUM(I24:I28)</f>
        <v>-85.628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0.435</v>
      </c>
      <c r="E32" s="13">
        <f>D32-(B32-I32)</f>
        <v>0.375</v>
      </c>
      <c r="F32" s="13"/>
      <c r="G32" s="3"/>
      <c r="H32" s="13">
        <f>E32</f>
        <v>0.375</v>
      </c>
      <c r="I32" s="13">
        <v>-0.06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0.435</v>
      </c>
      <c r="E33" s="11">
        <f>SUM(E31:E32)</f>
        <v>0.375</v>
      </c>
      <c r="F33" s="11"/>
      <c r="G33" s="2"/>
      <c r="H33" s="11">
        <f>SUM(H31:H32)</f>
        <v>0.375</v>
      </c>
      <c r="I33" s="11">
        <f>SUM(I31:I32)</f>
        <v>-0.06</v>
      </c>
    </row>
    <row r="34" spans="1:9" ht="27" customHeight="1">
      <c r="A34" s="19"/>
      <c r="B34" s="11">
        <f>SUM(B22,B29,B33)</f>
        <v>-214.65032000000002</v>
      </c>
      <c r="C34" s="12" t="s">
        <v>19</v>
      </c>
      <c r="D34" s="11">
        <f>SUM(D22,D29,D33)</f>
        <v>935.5409999999999</v>
      </c>
      <c r="E34" s="11">
        <f>SUM(E22,E29,E33)</f>
        <v>1000.45732</v>
      </c>
      <c r="F34" s="11"/>
      <c r="G34" s="2"/>
      <c r="H34" s="11">
        <f>SUM(H22,H29,H33)</f>
        <v>967.09591</v>
      </c>
      <c r="I34" s="11">
        <f>SUM(I22,I29,I33)</f>
        <v>-149.734</v>
      </c>
    </row>
    <row r="35" spans="1:9" ht="33" customHeight="1">
      <c r="A35" s="19"/>
      <c r="B35" s="11"/>
      <c r="C35" s="12" t="s">
        <v>42</v>
      </c>
      <c r="D35" s="62">
        <f>E34+F34-D34</f>
        <v>64.91632000000004</v>
      </c>
      <c r="E35" s="63"/>
      <c r="F35" s="64"/>
      <c r="G35" s="2"/>
      <c r="H35" s="15"/>
      <c r="I35" s="11"/>
    </row>
    <row r="36" spans="1:9" ht="32.25" customHeight="1">
      <c r="A36" s="10">
        <v>3</v>
      </c>
      <c r="B36" s="11">
        <v>43.41422</v>
      </c>
      <c r="C36" s="12" t="s">
        <v>18</v>
      </c>
      <c r="D36" s="11">
        <v>39.096</v>
      </c>
      <c r="E36" s="11">
        <v>41.868</v>
      </c>
      <c r="F36" s="11"/>
      <c r="G36" s="23"/>
      <c r="H36" s="20"/>
      <c r="I36" s="11">
        <f>B36+E36+F36-H36</f>
        <v>85.28222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2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4" t="s">
        <v>50</v>
      </c>
      <c r="C3" s="74"/>
      <c r="D3" s="74"/>
    </row>
    <row r="4" spans="2:4" ht="15" customHeight="1">
      <c r="B4" s="74"/>
      <c r="C4" s="74"/>
      <c r="D4" s="74"/>
    </row>
    <row r="5" spans="2:4" ht="15" customHeight="1">
      <c r="B5" s="74"/>
      <c r="C5" s="74"/>
      <c r="D5" s="74"/>
    </row>
    <row r="6" spans="3:4" ht="15.75">
      <c r="C6" s="24"/>
      <c r="D6" s="24"/>
    </row>
    <row r="7" spans="2:4" ht="24" customHeight="1">
      <c r="B7" s="25" t="s">
        <v>56</v>
      </c>
      <c r="C7" s="26" t="s">
        <v>57</v>
      </c>
      <c r="D7" s="26" t="s">
        <v>58</v>
      </c>
    </row>
    <row r="8" spans="2:4" ht="12.75">
      <c r="B8" s="73" t="s">
        <v>59</v>
      </c>
      <c r="C8" s="73"/>
      <c r="D8" s="73"/>
    </row>
    <row r="9" spans="2:4" ht="12.75">
      <c r="B9" s="75" t="s">
        <v>60</v>
      </c>
      <c r="C9" s="76"/>
      <c r="D9" s="77"/>
    </row>
    <row r="10" spans="2:4" ht="12.75">
      <c r="B10" s="27" t="s">
        <v>80</v>
      </c>
      <c r="C10" s="28" t="s">
        <v>67</v>
      </c>
      <c r="D10" s="29">
        <v>0.062</v>
      </c>
    </row>
    <row r="11" spans="2:4" ht="12.75">
      <c r="B11" s="27" t="s">
        <v>81</v>
      </c>
      <c r="C11" s="28" t="s">
        <v>62</v>
      </c>
      <c r="D11" s="29">
        <v>15</v>
      </c>
    </row>
    <row r="12" spans="2:4" ht="12.75">
      <c r="B12" s="27" t="s">
        <v>64</v>
      </c>
      <c r="C12" s="28" t="s">
        <v>61</v>
      </c>
      <c r="D12" s="29">
        <v>206</v>
      </c>
    </row>
    <row r="13" spans="2:4" ht="12.75">
      <c r="B13" s="27" t="s">
        <v>82</v>
      </c>
      <c r="C13" s="28" t="s">
        <v>63</v>
      </c>
      <c r="D13" s="29">
        <v>0.11</v>
      </c>
    </row>
    <row r="14" spans="2:4" ht="23.25" customHeight="1">
      <c r="B14" s="27" t="s">
        <v>83</v>
      </c>
      <c r="C14" s="28" t="s">
        <v>61</v>
      </c>
      <c r="D14" s="29">
        <v>0.5</v>
      </c>
    </row>
    <row r="15" spans="2:4" ht="12.75">
      <c r="B15" s="27" t="s">
        <v>66</v>
      </c>
      <c r="C15" s="28" t="s">
        <v>62</v>
      </c>
      <c r="D15" s="29">
        <v>2</v>
      </c>
    </row>
    <row r="16" spans="2:4" ht="12.75">
      <c r="B16" s="78" t="s">
        <v>68</v>
      </c>
      <c r="C16" s="79"/>
      <c r="D16" s="79"/>
    </row>
    <row r="17" spans="2:4" ht="12.75">
      <c r="B17" s="35" t="s">
        <v>84</v>
      </c>
      <c r="C17" s="30" t="s">
        <v>62</v>
      </c>
      <c r="D17" s="36">
        <v>1</v>
      </c>
    </row>
    <row r="18" spans="2:4" ht="12.75">
      <c r="B18" s="31" t="s">
        <v>69</v>
      </c>
      <c r="C18" s="32" t="s">
        <v>65</v>
      </c>
      <c r="D18" s="33">
        <v>15</v>
      </c>
    </row>
    <row r="19" spans="2:4" ht="12.75">
      <c r="B19" s="31" t="s">
        <v>85</v>
      </c>
      <c r="C19" s="32" t="s">
        <v>62</v>
      </c>
      <c r="D19" s="33">
        <v>1</v>
      </c>
    </row>
    <row r="20" spans="2:4" ht="12.75">
      <c r="B20" s="31" t="s">
        <v>86</v>
      </c>
      <c r="C20" s="32" t="s">
        <v>62</v>
      </c>
      <c r="D20" s="33">
        <v>1</v>
      </c>
    </row>
    <row r="21" spans="2:4" ht="12.75">
      <c r="B21" s="31" t="s">
        <v>87</v>
      </c>
      <c r="C21" s="32" t="s">
        <v>62</v>
      </c>
      <c r="D21" s="33">
        <v>1</v>
      </c>
    </row>
    <row r="22" spans="2:4" ht="12.75">
      <c r="B22" s="31" t="s">
        <v>70</v>
      </c>
      <c r="C22" s="32" t="s">
        <v>62</v>
      </c>
      <c r="D22" s="33">
        <v>1</v>
      </c>
    </row>
    <row r="23" spans="2:4" ht="12.75">
      <c r="B23" s="68" t="s">
        <v>71</v>
      </c>
      <c r="C23" s="69"/>
      <c r="D23" s="70"/>
    </row>
    <row r="24" spans="2:4" ht="12.75">
      <c r="B24" s="34" t="s">
        <v>72</v>
      </c>
      <c r="C24" s="30" t="s">
        <v>62</v>
      </c>
      <c r="D24" s="34">
        <v>4</v>
      </c>
    </row>
    <row r="25" spans="2:4" ht="12.75">
      <c r="B25" s="34" t="s">
        <v>73</v>
      </c>
      <c r="C25" s="30" t="s">
        <v>62</v>
      </c>
      <c r="D25" s="34">
        <v>4</v>
      </c>
    </row>
    <row r="26" spans="2:4" ht="12.75">
      <c r="B26" s="34" t="s">
        <v>88</v>
      </c>
      <c r="C26" s="30" t="s">
        <v>65</v>
      </c>
      <c r="D26" s="34">
        <v>4</v>
      </c>
    </row>
    <row r="27" spans="2:4" ht="12.75">
      <c r="B27" s="34" t="s">
        <v>74</v>
      </c>
      <c r="C27" s="30" t="s">
        <v>62</v>
      </c>
      <c r="D27" s="34">
        <v>4</v>
      </c>
    </row>
    <row r="28" spans="2:4" ht="12.75">
      <c r="B28" s="34" t="s">
        <v>75</v>
      </c>
      <c r="C28" s="30" t="s">
        <v>62</v>
      </c>
      <c r="D28" s="34">
        <v>4</v>
      </c>
    </row>
    <row r="29" spans="2:4" ht="12.75">
      <c r="B29" s="34" t="s">
        <v>76</v>
      </c>
      <c r="C29" s="30" t="s">
        <v>62</v>
      </c>
      <c r="D29" s="34">
        <v>12</v>
      </c>
    </row>
    <row r="30" spans="2:4" ht="12.75">
      <c r="B30" s="34" t="s">
        <v>77</v>
      </c>
      <c r="C30" s="30" t="s">
        <v>62</v>
      </c>
      <c r="D30" s="34">
        <v>4</v>
      </c>
    </row>
    <row r="31" spans="2:4" ht="12.75">
      <c r="B31" s="68" t="s">
        <v>78</v>
      </c>
      <c r="C31" s="69"/>
      <c r="D31" s="70"/>
    </row>
    <row r="32" spans="2:4" ht="12.75">
      <c r="B32" s="68" t="s">
        <v>79</v>
      </c>
      <c r="C32" s="71"/>
      <c r="D32" s="72"/>
    </row>
  </sheetData>
  <mergeCells count="7">
    <mergeCell ref="B31:D31"/>
    <mergeCell ref="B32:D32"/>
    <mergeCell ref="B8:D8"/>
    <mergeCell ref="B3:D5"/>
    <mergeCell ref="B9:D9"/>
    <mergeCell ref="B16:D16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2010-11-16T10:42:52Z</cp:lastPrinted>
  <dcterms:created xsi:type="dcterms:W3CDTF">2010-04-01T07:27:06Z</dcterms:created>
  <dcterms:modified xsi:type="dcterms:W3CDTF">2011-05-11T08:23:38Z</dcterms:modified>
  <cp:category/>
  <cp:version/>
  <cp:contentType/>
  <cp:contentStatus/>
</cp:coreProperties>
</file>