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0" sheetId="1" r:id="rId1"/>
    <sheet name="Перечень выполненых работ" sheetId="2" r:id="rId2"/>
  </sheets>
  <definedNames>
    <definedName name="_xlnm.Print_Area" localSheetId="0">'2010'!$A$1:$I$35</definedName>
  </definedNames>
  <calcPr fullCalcOnLoad="1"/>
</workbook>
</file>

<file path=xl/sharedStrings.xml><?xml version="1.0" encoding="utf-8"?>
<sst xmlns="http://schemas.openxmlformats.org/spreadsheetml/2006/main" count="145" uniqueCount="109">
  <si>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</si>
  <si>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</si>
  <si>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</si>
  <si>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</si>
  <si>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</si>
  <si>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</si>
  <si>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</si>
  <si>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</si>
  <si>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</si>
  <si>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</si>
  <si>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</si>
  <si>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</si>
  <si>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</si>
  <si>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</si>
  <si>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</si>
  <si>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</si>
  <si>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</si>
  <si>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</si>
  <si>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</si>
  <si>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</si>
  <si>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</si>
  <si>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</si>
  <si>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</si>
  <si>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</si>
  <si>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</si>
  <si>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</si>
  <si>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</si>
  <si>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</si>
  <si>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</si>
  <si>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</si>
  <si>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</si>
  <si>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</si>
  <si>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</si>
  <si>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</si>
  <si>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</si>
  <si>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</si>
  <si>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</si>
  <si>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</si>
  <si>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</si>
  <si>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</si>
  <si>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</si>
  <si>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</si>
  <si>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</si>
  <si>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</si>
  <si>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</si>
  <si>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</si>
  <si>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</si>
  <si>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</si>
  <si>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</si>
  <si>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</si>
  <si>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</si>
  <si>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</si>
  <si>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</si>
  <si>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</si>
  <si>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</t>
    </r>
    <r>
      <rPr>
        <sz val="11"/>
        <rFont val="Times New Roman"/>
        <family val="1"/>
      </rPr>
      <t xml:space="preserve">
за 2009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</si>
  <si>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</si>
  <si>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</si>
  <si>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</si>
  <si>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</si>
  <si>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</si>
  <si>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</si>
  <si>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</si>
  <si>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</si>
  <si>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</si>
  <si>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</si>
  <si>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</si>
  <si>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</si>
  <si>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</si>
  <si>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</si>
  <si>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</si>
  <si>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большой, входных дверей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</si>
  <si>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</si>
  <si>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</si>
  <si>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</si>
  <si>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</si>
  <si>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подъезда- Заделка выбоин в полах цементных площадью до 0.5 м2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</si>
  <si>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</si>
  <si>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</si>
  <si>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тамбура- Заделка выбоин в полах цементных площадью до 0.25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</si>
  <si>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</si>
  <si>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</si>
  <si>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</si>
  <si>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</si>
  <si>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</si>
  <si>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</si>
  <si>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</si>
  <si>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</si>
  <si>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</si>
  <si>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</si>
  <si>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</si>
  <si>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</si>
  <si>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</si>
  <si>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</si>
  <si>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</si>
  <si>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</si>
  <si>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</si>
  <si>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</si>
  <si>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</si>
  <si>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Железнение цементных покрытий  </t>
  </si>
  <si>
    <t xml:space="preserve">Засыпка асфальтовой отработки  </t>
  </si>
  <si>
    <t>м3</t>
  </si>
  <si>
    <t xml:space="preserve">Прочистка вентиляции  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</si>
  <si>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</si>
  <si>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</si>
  <si>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подъезда- Заделка выбоин в полах цементных площадью до 1.0 м2  </t>
  </si>
  <si>
    <t xml:space="preserve">Ремонт швов Эйзинкрейн  </t>
  </si>
  <si>
    <t xml:space="preserve">Устройство крылец бетонных  </t>
  </si>
  <si>
    <t>Замок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</si>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</sst>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169" fontId="3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left"/>
    </xf>
    <xf numFmtId="0" fontId="0" fillId="0" borderId="1" xfId="18" applyNumberFormat="1" applyBorder="1" applyAlignment="1">
      <alignment/>
    </xf>
    <xf numFmtId="43" fontId="0" fillId="0" borderId="1" xfId="18" applyFont="1" applyBorder="1" applyAlignment="1">
      <alignment horizontal="center"/>
    </xf>
    <xf numFmtId="168" fontId="4" fillId="0" borderId="1" xfId="0" applyNumberFormat="1" applyFont="1" applyFill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6" customWidth="1"/>
    <col min="2" max="2" width="9.375" style="6" customWidth="1"/>
    <col min="3" max="3" width="34.25390625" style="6" customWidth="1"/>
    <col min="4" max="4" width="12.875" style="6" customWidth="1"/>
    <col min="5" max="5" width="13.00390625" style="6" customWidth="1"/>
    <col min="6" max="6" width="16.00390625" style="6" customWidth="1"/>
    <col min="7" max="7" width="43.75390625" style="6" customWidth="1"/>
    <col min="8" max="8" width="10.00390625" style="6" customWidth="1"/>
    <col min="9" max="9" width="8.25390625" style="6" customWidth="1"/>
    <col min="10" max="16384" width="9.125" style="6" customWidth="1"/>
  </cols>
  <sheetData>
    <row r="1" spans="1:9" ht="75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</row>
    <row r="2" spans="1:9" ht="12" customHeight="1">
      <c r="A2" s="8"/>
      <c r="B2" s="8"/>
      <c r="C2" s="8"/>
      <c r="D2" s="8"/>
      <c r="E2" s="8"/>
      <c r="F2" s="8"/>
      <c r="G2" s="8"/>
      <c r="H2" s="8"/>
      <c r="I2" s="4"/>
    </row>
    <row r="3" spans="1:9" ht="21" customHeight="1">
      <c r="A3" s="55" t="s">
        <v>28</v>
      </c>
      <c r="B3" s="56"/>
      <c r="C3" s="56"/>
      <c r="D3" s="56"/>
      <c r="E3" s="56"/>
      <c r="F3" s="56"/>
      <c r="G3" s="56"/>
      <c r="H3" s="56"/>
      <c r="I3" s="57"/>
    </row>
    <row r="4" spans="1:9" ht="21" customHeight="1">
      <c r="A4" s="5">
        <v>1</v>
      </c>
      <c r="B4" s="47" t="s">
        <v>23</v>
      </c>
      <c r="C4" s="48"/>
      <c r="D4" s="48"/>
      <c r="E4" s="48"/>
      <c r="F4" s="48"/>
      <c r="G4" s="49"/>
      <c r="H4" s="43">
        <v>1988</v>
      </c>
      <c r="I4" s="44"/>
    </row>
    <row r="5" spans="1:9" ht="21" customHeight="1">
      <c r="A5" s="5">
        <v>2</v>
      </c>
      <c r="B5" s="47" t="s">
        <v>20</v>
      </c>
      <c r="C5" s="48"/>
      <c r="D5" s="48"/>
      <c r="E5" s="48"/>
      <c r="F5" s="48"/>
      <c r="G5" s="49"/>
      <c r="H5" s="43">
        <v>5</v>
      </c>
      <c r="I5" s="44"/>
    </row>
    <row r="6" spans="1:9" ht="21" customHeight="1">
      <c r="A6" s="5">
        <v>3</v>
      </c>
      <c r="B6" s="47" t="s">
        <v>21</v>
      </c>
      <c r="C6" s="48"/>
      <c r="D6" s="48"/>
      <c r="E6" s="48"/>
      <c r="F6" s="48"/>
      <c r="G6" s="49"/>
      <c r="H6" s="43">
        <v>6</v>
      </c>
      <c r="I6" s="44"/>
    </row>
    <row r="7" spans="1:9" ht="21" customHeight="1">
      <c r="A7" s="5">
        <v>4</v>
      </c>
      <c r="B7" s="47" t="s">
        <v>22</v>
      </c>
      <c r="C7" s="48"/>
      <c r="D7" s="48"/>
      <c r="E7" s="48"/>
      <c r="F7" s="48"/>
      <c r="G7" s="49"/>
      <c r="H7" s="43">
        <v>88</v>
      </c>
      <c r="I7" s="44"/>
    </row>
    <row r="8" spans="1:9" ht="21" customHeight="1">
      <c r="A8" s="5">
        <v>5</v>
      </c>
      <c r="B8" s="47" t="s">
        <v>24</v>
      </c>
      <c r="C8" s="48"/>
      <c r="D8" s="48"/>
      <c r="E8" s="48"/>
      <c r="F8" s="48"/>
      <c r="G8" s="49"/>
      <c r="H8" s="43">
        <f>H9+H10</f>
        <v>4880.400000000001</v>
      </c>
      <c r="I8" s="44"/>
    </row>
    <row r="9" spans="1:9" ht="21" customHeight="1">
      <c r="A9" s="5">
        <v>6</v>
      </c>
      <c r="B9" s="47" t="s">
        <v>25</v>
      </c>
      <c r="C9" s="48"/>
      <c r="D9" s="48"/>
      <c r="E9" s="48"/>
      <c r="F9" s="48"/>
      <c r="G9" s="49"/>
      <c r="H9" s="43">
        <v>4237.8</v>
      </c>
      <c r="I9" s="44"/>
    </row>
    <row r="10" spans="1:9" ht="19.5" customHeight="1">
      <c r="A10" s="5">
        <v>7</v>
      </c>
      <c r="B10" s="46" t="s">
        <v>26</v>
      </c>
      <c r="C10" s="46"/>
      <c r="D10" s="46"/>
      <c r="E10" s="46"/>
      <c r="F10" s="46"/>
      <c r="G10" s="46"/>
      <c r="H10" s="43">
        <v>642.6</v>
      </c>
      <c r="I10" s="44"/>
    </row>
    <row r="11" spans="1:9" ht="21" customHeight="1">
      <c r="A11" s="5">
        <v>8</v>
      </c>
      <c r="B11" s="46" t="s">
        <v>27</v>
      </c>
      <c r="C11" s="46"/>
      <c r="D11" s="46"/>
      <c r="E11" s="46"/>
      <c r="F11" s="46"/>
      <c r="G11" s="46"/>
      <c r="H11" s="43">
        <v>6183</v>
      </c>
      <c r="I11" s="44"/>
    </row>
    <row r="12" spans="1:9" ht="14.25" customHeight="1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21" customHeight="1">
      <c r="A13" s="55" t="s">
        <v>29</v>
      </c>
      <c r="B13" s="56"/>
      <c r="C13" s="56"/>
      <c r="D13" s="56"/>
      <c r="E13" s="56"/>
      <c r="F13" s="56"/>
      <c r="G13" s="56"/>
      <c r="H13" s="56"/>
      <c r="I13" s="57"/>
    </row>
    <row r="14" spans="1:9" ht="21" customHeight="1">
      <c r="A14" s="50" t="s">
        <v>43</v>
      </c>
      <c r="B14" s="51"/>
      <c r="C14" s="51"/>
      <c r="D14" s="51"/>
      <c r="E14" s="51"/>
      <c r="F14" s="51"/>
      <c r="G14" s="51"/>
      <c r="H14" s="51"/>
      <c r="I14" s="52"/>
    </row>
    <row r="15" spans="1:9" ht="19.5" customHeight="1">
      <c r="A15" s="53" t="s">
        <v>3</v>
      </c>
      <c r="B15" s="53" t="s">
        <v>31</v>
      </c>
      <c r="C15" s="40" t="s">
        <v>0</v>
      </c>
      <c r="D15" s="41"/>
      <c r="E15" s="41"/>
      <c r="F15" s="42"/>
      <c r="G15" s="40" t="s">
        <v>2</v>
      </c>
      <c r="H15" s="42"/>
      <c r="I15" s="53" t="s">
        <v>32</v>
      </c>
    </row>
    <row r="16" spans="1:9" ht="71.25" customHeight="1">
      <c r="A16" s="54"/>
      <c r="B16" s="54"/>
      <c r="C16" s="5" t="s">
        <v>1</v>
      </c>
      <c r="D16" s="5" t="s">
        <v>33</v>
      </c>
      <c r="E16" s="5" t="s">
        <v>34</v>
      </c>
      <c r="F16" s="5" t="s">
        <v>50</v>
      </c>
      <c r="G16" s="5" t="s">
        <v>1</v>
      </c>
      <c r="H16" s="5" t="s">
        <v>35</v>
      </c>
      <c r="I16" s="54"/>
    </row>
    <row r="17" spans="1:9" ht="15">
      <c r="A17" s="9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5" t="s">
        <v>11</v>
      </c>
      <c r="B19" s="13">
        <v>-3.46349</v>
      </c>
      <c r="C19" s="7" t="s">
        <v>4</v>
      </c>
      <c r="D19" s="13">
        <v>34.075</v>
      </c>
      <c r="E19" s="13">
        <f>D19-(B19-I19)</f>
        <v>32.80749</v>
      </c>
      <c r="F19" s="13"/>
      <c r="G19" s="18" t="s">
        <v>49</v>
      </c>
      <c r="H19" s="13">
        <f>E19</f>
        <v>32.80749</v>
      </c>
      <c r="I19" s="13">
        <v>-4.731</v>
      </c>
    </row>
    <row r="20" spans="1:9" ht="111" customHeight="1">
      <c r="A20" s="5" t="s">
        <v>12</v>
      </c>
      <c r="B20" s="13">
        <v>-74.14544</v>
      </c>
      <c r="C20" s="7" t="s">
        <v>51</v>
      </c>
      <c r="D20" s="13">
        <v>559.615</v>
      </c>
      <c r="E20" s="13">
        <f>D20-(B20-I20)</f>
        <v>556.71244</v>
      </c>
      <c r="F20" s="13"/>
      <c r="G20" s="21" t="s">
        <v>108</v>
      </c>
      <c r="H20" s="36">
        <f>E20</f>
        <v>556.71244</v>
      </c>
      <c r="I20" s="13">
        <v>-77.048</v>
      </c>
    </row>
    <row r="21" spans="1:9" ht="27" customHeight="1">
      <c r="A21" s="10"/>
      <c r="B21" s="11">
        <f>SUM(B19:B20)</f>
        <v>-77.60892999999999</v>
      </c>
      <c r="C21" s="12" t="s">
        <v>6</v>
      </c>
      <c r="D21" s="11">
        <f>SUM(D19:D20)</f>
        <v>593.69</v>
      </c>
      <c r="E21" s="11">
        <f>SUM(E19:E20)</f>
        <v>589.51993</v>
      </c>
      <c r="F21" s="11"/>
      <c r="G21" s="1"/>
      <c r="H21" s="11">
        <f>SUM(H19:H20)</f>
        <v>589.51993</v>
      </c>
      <c r="I21" s="11">
        <f>SUM(I19:I20)</f>
        <v>-81.779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5" t="s">
        <v>14</v>
      </c>
      <c r="B23" s="13">
        <v>-77.8622</v>
      </c>
      <c r="C23" s="7" t="s">
        <v>9</v>
      </c>
      <c r="D23" s="13">
        <v>617.755</v>
      </c>
      <c r="E23" s="13">
        <f>D23-(B23-I23)</f>
        <v>612.6152</v>
      </c>
      <c r="F23" s="13"/>
      <c r="G23" s="19" t="s">
        <v>44</v>
      </c>
      <c r="H23" s="13">
        <f>E23</f>
        <v>612.6152</v>
      </c>
      <c r="I23" s="13">
        <v>-83.002</v>
      </c>
    </row>
    <row r="24" spans="1:9" ht="27" customHeight="1">
      <c r="A24" s="14" t="s">
        <v>15</v>
      </c>
      <c r="B24" s="13">
        <v>-28.05476</v>
      </c>
      <c r="C24" s="7" t="s">
        <v>10</v>
      </c>
      <c r="D24" s="13">
        <v>227.134</v>
      </c>
      <c r="E24" s="13">
        <f>D24-(B24-I24)</f>
        <v>221.35175999999998</v>
      </c>
      <c r="F24" s="13"/>
      <c r="G24" s="19" t="s">
        <v>45</v>
      </c>
      <c r="H24" s="13">
        <f>E24</f>
        <v>221.35175999999998</v>
      </c>
      <c r="I24" s="13">
        <v>-33.837</v>
      </c>
    </row>
    <row r="25" spans="1:9" ht="27" customHeight="1">
      <c r="A25" s="14" t="s">
        <v>16</v>
      </c>
      <c r="B25" s="13">
        <v>-16.02178</v>
      </c>
      <c r="C25" s="7" t="s">
        <v>30</v>
      </c>
      <c r="D25" s="13">
        <v>111.428</v>
      </c>
      <c r="E25" s="13">
        <f>D25-(B25-I25)</f>
        <v>111.29078</v>
      </c>
      <c r="F25" s="13"/>
      <c r="G25" s="19" t="s">
        <v>46</v>
      </c>
      <c r="H25" s="13">
        <f>E25</f>
        <v>111.29078</v>
      </c>
      <c r="I25" s="13">
        <v>-16.159</v>
      </c>
    </row>
    <row r="26" spans="1:9" ht="27" customHeight="1">
      <c r="A26" s="5" t="s">
        <v>17</v>
      </c>
      <c r="B26" s="13">
        <v>-10.88746</v>
      </c>
      <c r="C26" s="7" t="s">
        <v>8</v>
      </c>
      <c r="D26" s="13">
        <v>77.48</v>
      </c>
      <c r="E26" s="13">
        <f>D26-(B26-I26)</f>
        <v>77.24046</v>
      </c>
      <c r="F26" s="13"/>
      <c r="G26" s="19" t="s">
        <v>47</v>
      </c>
      <c r="H26" s="13">
        <f>E26</f>
        <v>77.24046</v>
      </c>
      <c r="I26" s="13">
        <v>-11.127</v>
      </c>
    </row>
    <row r="27" spans="1:9" ht="27" customHeight="1">
      <c r="A27" s="5" t="s">
        <v>36</v>
      </c>
      <c r="B27" s="13">
        <v>-2.18647</v>
      </c>
      <c r="C27" s="7" t="s">
        <v>37</v>
      </c>
      <c r="D27" s="13">
        <v>15.445</v>
      </c>
      <c r="E27" s="13">
        <f>D27-(B27-I27)</f>
        <v>15.58147</v>
      </c>
      <c r="F27" s="13"/>
      <c r="G27" s="19" t="s">
        <v>48</v>
      </c>
      <c r="H27" s="13">
        <f>E27</f>
        <v>15.58147</v>
      </c>
      <c r="I27" s="13">
        <v>-2.05</v>
      </c>
    </row>
    <row r="28" spans="1:9" ht="27" customHeight="1">
      <c r="A28" s="10"/>
      <c r="B28" s="11">
        <f>SUM(B23:B27)</f>
        <v>-135.01267</v>
      </c>
      <c r="C28" s="12" t="s">
        <v>13</v>
      </c>
      <c r="D28" s="11">
        <f>SUM(D23:D27)</f>
        <v>1049.242</v>
      </c>
      <c r="E28" s="11">
        <f>SUM(E23:E27)</f>
        <v>1038.07967</v>
      </c>
      <c r="F28" s="11"/>
      <c r="G28" s="2"/>
      <c r="H28" s="11">
        <f>SUM(H23:H27)</f>
        <v>1038.07967</v>
      </c>
      <c r="I28" s="11">
        <f>SUM(I23:I27)</f>
        <v>-146.175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5" t="s">
        <v>52</v>
      </c>
      <c r="B30" s="13">
        <v>0</v>
      </c>
      <c r="C30" s="7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7.75" customHeight="1">
      <c r="A31" s="5" t="s">
        <v>53</v>
      </c>
      <c r="B31" s="13">
        <v>-1.94416</v>
      </c>
      <c r="C31" s="7" t="s">
        <v>40</v>
      </c>
      <c r="D31" s="13">
        <v>14.424</v>
      </c>
      <c r="E31" s="13">
        <f>D31-(B31-I31)</f>
        <v>14.347159999999999</v>
      </c>
      <c r="F31" s="13"/>
      <c r="G31" s="3"/>
      <c r="H31" s="13">
        <f>E31</f>
        <v>14.347159999999999</v>
      </c>
      <c r="I31" s="13">
        <v>-2.021</v>
      </c>
    </row>
    <row r="32" spans="1:9" s="16" customFormat="1" ht="27.75" customHeight="1">
      <c r="A32" s="10"/>
      <c r="B32" s="11">
        <f>SUM(B30:B31)</f>
        <v>-1.94416</v>
      </c>
      <c r="C32" s="12" t="s">
        <v>41</v>
      </c>
      <c r="D32" s="11">
        <f>SUM(D30:D31)</f>
        <v>14.424</v>
      </c>
      <c r="E32" s="11">
        <f>SUM(E30:E31)</f>
        <v>14.347159999999999</v>
      </c>
      <c r="F32" s="11"/>
      <c r="G32" s="2"/>
      <c r="H32" s="11">
        <f>SUM(H30:H31)</f>
        <v>14.347159999999999</v>
      </c>
      <c r="I32" s="11">
        <f>SUM(I30:I31)</f>
        <v>-2.021</v>
      </c>
    </row>
    <row r="33" spans="1:9" ht="27.75" customHeight="1">
      <c r="A33" s="17"/>
      <c r="B33" s="11">
        <f>SUM(B21,B28,B32)</f>
        <v>-214.56576</v>
      </c>
      <c r="C33" s="12" t="s">
        <v>19</v>
      </c>
      <c r="D33" s="11">
        <f>SUM(D21,D28,D32)</f>
        <v>1657.356</v>
      </c>
      <c r="E33" s="11">
        <f>SUM(E21,E28,E32)</f>
        <v>1641.94676</v>
      </c>
      <c r="F33" s="11">
        <f>SUM(F21,F28,F32)</f>
        <v>0</v>
      </c>
      <c r="G33" s="2"/>
      <c r="H33" s="11">
        <f>SUM(H21,H28,H32)</f>
        <v>1641.94676</v>
      </c>
      <c r="I33" s="11">
        <f>SUM(I21,I28,I32)</f>
        <v>-229.975</v>
      </c>
    </row>
    <row r="34" spans="1:9" ht="39.75" customHeight="1">
      <c r="A34" s="17"/>
      <c r="B34" s="11"/>
      <c r="C34" s="12" t="s">
        <v>42</v>
      </c>
      <c r="D34" s="37">
        <f>E33+F33-D33</f>
        <v>-15.409239999999954</v>
      </c>
      <c r="E34" s="38"/>
      <c r="F34" s="39"/>
      <c r="G34" s="1"/>
      <c r="H34" s="11"/>
      <c r="I34" s="11"/>
    </row>
    <row r="35" spans="1:9" ht="58.5" customHeight="1">
      <c r="A35" s="10">
        <v>4</v>
      </c>
      <c r="B35" s="11">
        <v>75.228776</v>
      </c>
      <c r="C35" s="12" t="s">
        <v>18</v>
      </c>
      <c r="D35" s="11">
        <v>63.114</v>
      </c>
      <c r="E35" s="11">
        <v>61.114</v>
      </c>
      <c r="F35" s="11">
        <v>0</v>
      </c>
      <c r="G35" s="20"/>
      <c r="H35" s="11"/>
      <c r="I35" s="11">
        <f>B35+E35+F35-H35</f>
        <v>136.342776</v>
      </c>
    </row>
  </sheetData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2"/>
  <sheetViews>
    <sheetView workbookViewId="0" topLeftCell="A1">
      <selection activeCell="D36" sqref="D3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4" t="s">
        <v>51</v>
      </c>
      <c r="C3" s="64"/>
      <c r="D3" s="64"/>
    </row>
    <row r="4" spans="2:4" ht="15" customHeight="1">
      <c r="B4" s="64"/>
      <c r="C4" s="64"/>
      <c r="D4" s="64"/>
    </row>
    <row r="5" spans="2:4" ht="15" customHeight="1">
      <c r="B5" s="64"/>
      <c r="C5" s="64"/>
      <c r="D5" s="64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63" t="s">
        <v>58</v>
      </c>
      <c r="C8" s="63"/>
      <c r="D8" s="63"/>
    </row>
    <row r="9" spans="2:4" ht="12.75">
      <c r="B9" s="65" t="s">
        <v>59</v>
      </c>
      <c r="C9" s="66"/>
      <c r="D9" s="67"/>
    </row>
    <row r="10" spans="2:4" ht="12.75">
      <c r="B10" s="25" t="s">
        <v>98</v>
      </c>
      <c r="C10" s="26" t="s">
        <v>63</v>
      </c>
      <c r="D10" s="27">
        <v>4</v>
      </c>
    </row>
    <row r="11" spans="2:4" ht="12.75">
      <c r="B11" s="25" t="s">
        <v>99</v>
      </c>
      <c r="C11" s="26" t="s">
        <v>100</v>
      </c>
      <c r="D11" s="27">
        <v>1.6</v>
      </c>
    </row>
    <row r="12" spans="2:4" ht="12.75">
      <c r="B12" s="25" t="s">
        <v>61</v>
      </c>
      <c r="C12" s="26" t="s">
        <v>60</v>
      </c>
      <c r="D12" s="27">
        <v>81</v>
      </c>
    </row>
    <row r="13" spans="2:4" ht="12.75">
      <c r="B13" s="25" t="s">
        <v>62</v>
      </c>
      <c r="C13" s="26" t="s">
        <v>63</v>
      </c>
      <c r="D13" s="27">
        <v>122</v>
      </c>
    </row>
    <row r="14" spans="2:4" ht="12.75">
      <c r="B14" s="25" t="s">
        <v>64</v>
      </c>
      <c r="C14" s="26" t="s">
        <v>60</v>
      </c>
      <c r="D14" s="27">
        <v>70</v>
      </c>
    </row>
    <row r="15" spans="2:4" ht="12.75">
      <c r="B15" s="25" t="s">
        <v>65</v>
      </c>
      <c r="C15" s="26" t="s">
        <v>63</v>
      </c>
      <c r="D15" s="27">
        <v>300</v>
      </c>
    </row>
    <row r="16" spans="2:4" ht="12.75">
      <c r="B16" s="25" t="s">
        <v>66</v>
      </c>
      <c r="C16" s="26" t="s">
        <v>63</v>
      </c>
      <c r="D16" s="27">
        <v>1100</v>
      </c>
    </row>
    <row r="17" spans="2:4" ht="12.75">
      <c r="B17" s="25" t="s">
        <v>101</v>
      </c>
      <c r="C17" s="26" t="s">
        <v>68</v>
      </c>
      <c r="D17" s="27">
        <v>20</v>
      </c>
    </row>
    <row r="18" spans="2:4" ht="12.75">
      <c r="B18" s="25" t="s">
        <v>67</v>
      </c>
      <c r="C18" s="26" t="s">
        <v>68</v>
      </c>
      <c r="D18" s="27">
        <v>6</v>
      </c>
    </row>
    <row r="19" spans="2:4" ht="12.75">
      <c r="B19" s="25" t="s">
        <v>69</v>
      </c>
      <c r="C19" s="26" t="s">
        <v>60</v>
      </c>
      <c r="D19" s="27">
        <v>6</v>
      </c>
    </row>
    <row r="20" spans="2:4" ht="12.75">
      <c r="B20" s="25" t="s">
        <v>70</v>
      </c>
      <c r="C20" s="26" t="s">
        <v>60</v>
      </c>
      <c r="D20" s="27">
        <v>1</v>
      </c>
    </row>
    <row r="21" spans="2:4" ht="12.75">
      <c r="B21" s="25" t="s">
        <v>71</v>
      </c>
      <c r="C21" s="26" t="s">
        <v>60</v>
      </c>
      <c r="D21" s="27">
        <v>2</v>
      </c>
    </row>
    <row r="22" spans="2:4" ht="12.75">
      <c r="B22" s="25" t="s">
        <v>72</v>
      </c>
      <c r="C22" s="26" t="s">
        <v>73</v>
      </c>
      <c r="D22" s="27">
        <v>144</v>
      </c>
    </row>
    <row r="23" spans="2:4" ht="12.75">
      <c r="B23" s="25" t="s">
        <v>102</v>
      </c>
      <c r="C23" s="26" t="s">
        <v>63</v>
      </c>
      <c r="D23" s="27">
        <v>0.2</v>
      </c>
    </row>
    <row r="24" spans="2:4" ht="12.75">
      <c r="B24" s="25" t="s">
        <v>103</v>
      </c>
      <c r="C24" s="26" t="s">
        <v>60</v>
      </c>
      <c r="D24" s="27">
        <v>1</v>
      </c>
    </row>
    <row r="25" spans="2:4" ht="12.75">
      <c r="B25" s="25" t="s">
        <v>74</v>
      </c>
      <c r="C25" s="26" t="s">
        <v>63</v>
      </c>
      <c r="D25" s="27">
        <v>15</v>
      </c>
    </row>
    <row r="26" spans="2:4" ht="12.75">
      <c r="B26" s="25" t="s">
        <v>75</v>
      </c>
      <c r="C26" s="26" t="s">
        <v>60</v>
      </c>
      <c r="D26" s="27">
        <v>10</v>
      </c>
    </row>
    <row r="27" spans="2:4" ht="12.75">
      <c r="B27" s="25" t="s">
        <v>104</v>
      </c>
      <c r="C27" s="26" t="s">
        <v>60</v>
      </c>
      <c r="D27" s="27">
        <v>11</v>
      </c>
    </row>
    <row r="28" spans="2:4" ht="12.75">
      <c r="B28" s="25" t="s">
        <v>76</v>
      </c>
      <c r="C28" s="26" t="s">
        <v>60</v>
      </c>
      <c r="D28" s="27">
        <v>1</v>
      </c>
    </row>
    <row r="29" spans="2:4" ht="12.75">
      <c r="B29" s="25" t="s">
        <v>77</v>
      </c>
      <c r="C29" s="26" t="s">
        <v>60</v>
      </c>
      <c r="D29" s="27">
        <v>3</v>
      </c>
    </row>
    <row r="30" spans="2:4" ht="12.75">
      <c r="B30" s="25" t="s">
        <v>78</v>
      </c>
      <c r="C30" s="26" t="s">
        <v>60</v>
      </c>
      <c r="D30" s="27">
        <v>23</v>
      </c>
    </row>
    <row r="31" spans="2:4" ht="12.75">
      <c r="B31" s="25" t="s">
        <v>105</v>
      </c>
      <c r="C31" s="26" t="s">
        <v>73</v>
      </c>
      <c r="D31" s="27">
        <v>68.4</v>
      </c>
    </row>
    <row r="32" spans="2:4" ht="12.75">
      <c r="B32" s="25" t="s">
        <v>79</v>
      </c>
      <c r="C32" s="26" t="s">
        <v>60</v>
      </c>
      <c r="D32" s="27">
        <v>6</v>
      </c>
    </row>
    <row r="33" spans="2:4" ht="12.75">
      <c r="B33" s="25" t="s">
        <v>106</v>
      </c>
      <c r="C33" s="26" t="s">
        <v>100</v>
      </c>
      <c r="D33" s="27">
        <v>0.4</v>
      </c>
    </row>
    <row r="34" spans="2:4" ht="12.75">
      <c r="B34" s="25" t="s">
        <v>80</v>
      </c>
      <c r="C34" s="26" t="s">
        <v>63</v>
      </c>
      <c r="D34" s="27">
        <v>1.5</v>
      </c>
    </row>
    <row r="35" spans="2:4" ht="12.75">
      <c r="B35" s="68" t="s">
        <v>81</v>
      </c>
      <c r="C35" s="69"/>
      <c r="D35" s="69"/>
    </row>
    <row r="36" spans="2:4" ht="12.75">
      <c r="B36" s="29" t="s">
        <v>82</v>
      </c>
      <c r="C36" s="30" t="s">
        <v>60</v>
      </c>
      <c r="D36" s="31">
        <v>1</v>
      </c>
    </row>
    <row r="37" spans="2:4" ht="12.75">
      <c r="B37" s="58" t="s">
        <v>83</v>
      </c>
      <c r="C37" s="59"/>
      <c r="D37" s="60"/>
    </row>
    <row r="38" spans="2:4" ht="12.75">
      <c r="B38" s="33" t="s">
        <v>107</v>
      </c>
      <c r="C38" s="35" t="s">
        <v>60</v>
      </c>
      <c r="D38" s="34">
        <v>6</v>
      </c>
    </row>
    <row r="39" spans="2:4" ht="12.75">
      <c r="B39" s="32" t="s">
        <v>84</v>
      </c>
      <c r="C39" s="28" t="s">
        <v>60</v>
      </c>
      <c r="D39" s="32">
        <v>4</v>
      </c>
    </row>
    <row r="40" spans="2:4" ht="12.75">
      <c r="B40" s="32" t="s">
        <v>85</v>
      </c>
      <c r="C40" s="28" t="s">
        <v>60</v>
      </c>
      <c r="D40" s="32">
        <v>6</v>
      </c>
    </row>
    <row r="41" spans="2:4" ht="12.75">
      <c r="B41" s="32" t="s">
        <v>86</v>
      </c>
      <c r="C41" s="28" t="s">
        <v>60</v>
      </c>
      <c r="D41" s="32">
        <v>5</v>
      </c>
    </row>
    <row r="42" spans="2:4" ht="12.75">
      <c r="B42" s="32" t="s">
        <v>87</v>
      </c>
      <c r="C42" s="28" t="s">
        <v>60</v>
      </c>
      <c r="D42" s="32">
        <v>5</v>
      </c>
    </row>
    <row r="43" spans="2:4" ht="12.75">
      <c r="B43" s="32" t="s">
        <v>88</v>
      </c>
      <c r="C43" s="28" t="s">
        <v>68</v>
      </c>
      <c r="D43" s="32">
        <v>9</v>
      </c>
    </row>
    <row r="44" spans="2:4" ht="12.75">
      <c r="B44" s="32" t="s">
        <v>89</v>
      </c>
      <c r="C44" s="28" t="s">
        <v>68</v>
      </c>
      <c r="D44" s="32">
        <v>4</v>
      </c>
    </row>
    <row r="45" spans="2:4" ht="12.75">
      <c r="B45" s="32" t="s">
        <v>90</v>
      </c>
      <c r="C45" s="28" t="s">
        <v>60</v>
      </c>
      <c r="D45" s="32">
        <v>4</v>
      </c>
    </row>
    <row r="46" spans="2:4" ht="12.75">
      <c r="B46" s="32" t="s">
        <v>91</v>
      </c>
      <c r="C46" s="28" t="s">
        <v>60</v>
      </c>
      <c r="D46" s="32">
        <v>6</v>
      </c>
    </row>
    <row r="47" spans="2:4" ht="12.75">
      <c r="B47" s="32" t="s">
        <v>92</v>
      </c>
      <c r="C47" s="28" t="s">
        <v>60</v>
      </c>
      <c r="D47" s="32">
        <v>5</v>
      </c>
    </row>
    <row r="48" spans="2:4" ht="12.75">
      <c r="B48" s="32" t="s">
        <v>93</v>
      </c>
      <c r="C48" s="28" t="s">
        <v>60</v>
      </c>
      <c r="D48" s="32">
        <v>19</v>
      </c>
    </row>
    <row r="49" spans="2:4" ht="12.75">
      <c r="B49" s="32" t="s">
        <v>94</v>
      </c>
      <c r="C49" s="28" t="s">
        <v>60</v>
      </c>
      <c r="D49" s="32">
        <v>6</v>
      </c>
    </row>
    <row r="50" spans="2:4" ht="12.75">
      <c r="B50" s="32" t="s">
        <v>95</v>
      </c>
      <c r="C50" s="28" t="s">
        <v>60</v>
      </c>
      <c r="D50" s="32">
        <v>5</v>
      </c>
    </row>
    <row r="51" spans="2:4" ht="12.75">
      <c r="B51" s="58" t="s">
        <v>96</v>
      </c>
      <c r="C51" s="59"/>
      <c r="D51" s="60"/>
    </row>
    <row r="52" spans="2:4" ht="12.75">
      <c r="B52" s="58" t="s">
        <v>97</v>
      </c>
      <c r="C52" s="61"/>
      <c r="D52" s="62"/>
    </row>
  </sheetData>
  <mergeCells count="7">
    <mergeCell ref="B51:D51"/>
    <mergeCell ref="B52:D52"/>
    <mergeCell ref="B8:D8"/>
    <mergeCell ref="B3:D5"/>
    <mergeCell ref="B9:D9"/>
    <mergeCell ref="B35:D35"/>
    <mergeCell ref="B37:D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2010-05-19T09:13:44Z</cp:lastPrinted>
  <dcterms:created xsi:type="dcterms:W3CDTF">2010-04-01T07:27:06Z</dcterms:created>
  <dcterms:modified xsi:type="dcterms:W3CDTF">2011-05-11T04:07:38Z</dcterms:modified>
  <cp:category/>
  <cp:version/>
  <cp:contentType/>
  <cp:contentStatus/>
</cp:coreProperties>
</file>