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506" windowWidth="9405" windowHeight="1044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  <definedName name="_xlnm.Print_Area" localSheetId="0">'2010'!$A$1:$I$36</definedName>
  </definedNames>
  <calcPr fullCalcOnLoad="1"/>
</workbook>
</file>

<file path=xl/sharedStrings.xml><?xml version="1.0" encoding="utf-8"?>
<sst xmlns="http://schemas.openxmlformats.org/spreadsheetml/2006/main" count="148" uniqueCount="112">
  <si>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</si>
  <si>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</si>
  <si>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</si>
  <si>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</si>
  <si>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</si>
  <si>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</si>
  <si>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</si>
  <si>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</si>
  <si>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</si>
  <si>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</si>
  <si>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</si>
  <si>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</si>
  <si>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</si>
  <si>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</si>
  <si>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</si>
  <si>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</si>
  <si>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</si>
  <si>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</si>
  <si>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</si>
  <si>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</si>
  <si>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</si>
  <si>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</si>
  <si>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</si>
  <si>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</si>
  <si>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</si>
  <si>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</si>
  <si>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</si>
  <si>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</si>
  <si>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</si>
  <si>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</si>
  <si>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</si>
  <si>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</si>
  <si>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</si>
  <si>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</si>
  <si>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</si>
  <si>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</si>
  <si>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</si>
  <si>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</si>
  <si>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</si>
  <si>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</si>
  <si>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</si>
  <si>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</si>
  <si>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</si>
  <si>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</si>
  <si>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</si>
  <si>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</si>
  <si>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</si>
  <si>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</si>
  <si>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</si>
  <si>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</si>
  <si>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</si>
  <si>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</si>
  <si>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</si>
  <si>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Средства по 185-ФЗ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</si>
  <si>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</si>
  <si>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5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</si>
  <si>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</si>
  <si>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</si>
  <si>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</si>
  <si>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</si>
  <si>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</si>
  <si>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</si>
  <si>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</si>
  <si>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</si>
  <si>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</si>
  <si>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</si>
  <si>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 xml:space="preserve">Прочистка ливневой канализации  </t>
  </si>
  <si>
    <t>м</t>
  </si>
  <si>
    <t xml:space="preserve">Ремонт межпанельных швов с автовышки  </t>
  </si>
  <si>
    <t>пог.м</t>
  </si>
  <si>
    <t xml:space="preserve">Ремонт швов из подвала  </t>
  </si>
  <si>
    <t xml:space="preserve">Смена дверных приборов замков навесных  </t>
  </si>
  <si>
    <t xml:space="preserve">Установка пружин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</si>
  <si>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</si>
  <si>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</si>
  <si>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</si>
  <si>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Монтаж включателя, патрона</t>
  </si>
  <si>
    <t>Замена электроламп</t>
  </si>
  <si>
    <t>Монтаж плафона</t>
  </si>
  <si>
    <t>Замена кабеля АВВГ2х2,5</t>
  </si>
  <si>
    <t>Замена кабеля АПВ,ПВС</t>
  </si>
  <si>
    <t>Замена предохранителей</t>
  </si>
  <si>
    <t>Монтаж светильника НББ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</si>
  <si>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</si>
  <si>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</si>
  <si>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</si>
  <si>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25</t>
  </si>
  <si>
    <t>Труба d 15</t>
  </si>
  <si>
    <t>Труба d 20</t>
  </si>
  <si>
    <t>Контрогайка d 15</t>
  </si>
  <si>
    <t>Контрогайка d 25</t>
  </si>
  <si>
    <t>Муфта d15</t>
  </si>
  <si>
    <t>Муфта d 25</t>
  </si>
  <si>
    <t>5. Вывоз твердых бытовых отходов.</t>
  </si>
  <si>
    <t>6. Отопление мест общего пользования.</t>
  </si>
  <si>
    <t xml:space="preserve">Очистка козырьков подъездных от снега  </t>
  </si>
  <si>
    <t xml:space="preserve">Очистка куржака  </t>
  </si>
  <si>
    <t xml:space="preserve">Ремонт бетонных полов с приготовление растворной смеси на месте  </t>
  </si>
  <si>
    <t xml:space="preserve">Ремонт металлических ограждений мелкий  </t>
  </si>
  <si>
    <t xml:space="preserve">Ремонт тамбура- Заделка выбоин в полах цементных площадью до 1.0 м2  </t>
  </si>
  <si>
    <t xml:space="preserve">Ремонт тамбура- утепление потолка  </t>
  </si>
  <si>
    <t xml:space="preserve">Ремонт трубы внутреннего водостока  </t>
  </si>
  <si>
    <t xml:space="preserve">Смена дверных приборов проушин  </t>
  </si>
  <si>
    <t xml:space="preserve">Устройство бетонной отмостки  </t>
  </si>
  <si>
    <t>м3</t>
  </si>
  <si>
    <t xml:space="preserve">Утепление наружной стеновой панели  </t>
  </si>
  <si>
    <t xml:space="preserve">Утепление перекрытий изделиями минераловатными  </t>
  </si>
  <si>
    <t xml:space="preserve">Утепление подвальных продухов кирпичем  </t>
  </si>
  <si>
    <t xml:space="preserve">Утепление труб л/к- обертывание труб изовером  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</si>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</sst>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168" fontId="4" fillId="0" borderId="4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28.5" customHeight="1"/>
  <cols>
    <col min="1" max="1" width="4.125" style="5" customWidth="1"/>
    <col min="2" max="2" width="9.375" style="5" customWidth="1"/>
    <col min="3" max="3" width="30.25390625" style="5" customWidth="1"/>
    <col min="4" max="4" width="12.625" style="5" customWidth="1"/>
    <col min="5" max="5" width="11.75390625" style="5" customWidth="1"/>
    <col min="6" max="6" width="13.625" style="5" customWidth="1"/>
    <col min="7" max="7" width="43.75390625" style="5" customWidth="1"/>
    <col min="8" max="8" width="10.00390625" style="5" customWidth="1"/>
    <col min="9" max="9" width="9.00390625" style="5" customWidth="1"/>
    <col min="10" max="16384" width="9.125" style="5" customWidth="1"/>
  </cols>
  <sheetData>
    <row r="1" spans="1:9" ht="76.5" customHeight="1">
      <c r="A1" s="46" t="s">
        <v>55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6"/>
      <c r="B2" s="6"/>
      <c r="C2" s="6"/>
      <c r="D2" s="6"/>
      <c r="E2" s="6"/>
      <c r="F2" s="6"/>
      <c r="G2" s="6"/>
      <c r="H2" s="6"/>
      <c r="I2" s="4"/>
    </row>
    <row r="3" spans="1:9" ht="28.5" customHeight="1">
      <c r="A3" s="58" t="s">
        <v>28</v>
      </c>
      <c r="B3" s="59"/>
      <c r="C3" s="59"/>
      <c r="D3" s="59"/>
      <c r="E3" s="59"/>
      <c r="F3" s="59"/>
      <c r="G3" s="59"/>
      <c r="H3" s="59"/>
      <c r="I3" s="60"/>
    </row>
    <row r="4" spans="1:9" ht="21" customHeight="1">
      <c r="A4" s="7">
        <v>1</v>
      </c>
      <c r="B4" s="48" t="s">
        <v>23</v>
      </c>
      <c r="C4" s="49"/>
      <c r="D4" s="49"/>
      <c r="E4" s="49"/>
      <c r="F4" s="49"/>
      <c r="G4" s="50"/>
      <c r="H4" s="51">
        <v>1989</v>
      </c>
      <c r="I4" s="52"/>
    </row>
    <row r="5" spans="1:9" ht="21" customHeight="1">
      <c r="A5" s="7">
        <v>2</v>
      </c>
      <c r="B5" s="48" t="s">
        <v>20</v>
      </c>
      <c r="C5" s="49"/>
      <c r="D5" s="49"/>
      <c r="E5" s="49"/>
      <c r="F5" s="49"/>
      <c r="G5" s="50"/>
      <c r="H5" s="51">
        <v>5</v>
      </c>
      <c r="I5" s="52"/>
    </row>
    <row r="6" spans="1:9" ht="21" customHeight="1">
      <c r="A6" s="7">
        <v>3</v>
      </c>
      <c r="B6" s="48" t="s">
        <v>21</v>
      </c>
      <c r="C6" s="49"/>
      <c r="D6" s="49"/>
      <c r="E6" s="49"/>
      <c r="F6" s="49"/>
      <c r="G6" s="50"/>
      <c r="H6" s="51">
        <v>10</v>
      </c>
      <c r="I6" s="52"/>
    </row>
    <row r="7" spans="1:9" ht="21" customHeight="1">
      <c r="A7" s="7">
        <v>4</v>
      </c>
      <c r="B7" s="48" t="s">
        <v>22</v>
      </c>
      <c r="C7" s="49"/>
      <c r="D7" s="49"/>
      <c r="E7" s="49"/>
      <c r="F7" s="49"/>
      <c r="G7" s="50"/>
      <c r="H7" s="51">
        <v>157</v>
      </c>
      <c r="I7" s="52"/>
    </row>
    <row r="8" spans="1:9" ht="21" customHeight="1">
      <c r="A8" s="7">
        <v>5</v>
      </c>
      <c r="B8" s="48" t="s">
        <v>24</v>
      </c>
      <c r="C8" s="49"/>
      <c r="D8" s="49"/>
      <c r="E8" s="49"/>
      <c r="F8" s="49"/>
      <c r="G8" s="50"/>
      <c r="H8" s="23">
        <f>H9+H10</f>
        <v>8804.7</v>
      </c>
      <c r="I8" s="45"/>
    </row>
    <row r="9" spans="1:9" ht="21" customHeight="1">
      <c r="A9" s="7">
        <v>6</v>
      </c>
      <c r="B9" s="48" t="s">
        <v>25</v>
      </c>
      <c r="C9" s="49"/>
      <c r="D9" s="49"/>
      <c r="E9" s="49"/>
      <c r="F9" s="49"/>
      <c r="G9" s="50"/>
      <c r="H9" s="23">
        <v>7748.2</v>
      </c>
      <c r="I9" s="45"/>
    </row>
    <row r="10" spans="1:9" ht="21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23">
        <v>1056.5</v>
      </c>
      <c r="I10" s="45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23">
        <v>11202</v>
      </c>
      <c r="I11" s="45"/>
    </row>
    <row r="12" spans="1:9" ht="28.5" customHeight="1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28.5" customHeight="1">
      <c r="A13" s="58" t="s">
        <v>29</v>
      </c>
      <c r="B13" s="59"/>
      <c r="C13" s="59"/>
      <c r="D13" s="59"/>
      <c r="E13" s="59"/>
      <c r="F13" s="59"/>
      <c r="G13" s="59"/>
      <c r="H13" s="59"/>
      <c r="I13" s="60"/>
    </row>
    <row r="14" spans="1:9" ht="15">
      <c r="A14" s="53" t="s">
        <v>54</v>
      </c>
      <c r="B14" s="54"/>
      <c r="C14" s="54"/>
      <c r="D14" s="54"/>
      <c r="E14" s="54"/>
      <c r="F14" s="54"/>
      <c r="G14" s="54"/>
      <c r="H14" s="54"/>
      <c r="I14" s="55"/>
    </row>
    <row r="15" spans="1:9" ht="15">
      <c r="A15" s="56" t="s">
        <v>3</v>
      </c>
      <c r="B15" s="56" t="s">
        <v>31</v>
      </c>
      <c r="C15" s="42" t="s">
        <v>0</v>
      </c>
      <c r="D15" s="43"/>
      <c r="E15" s="43"/>
      <c r="F15" s="44"/>
      <c r="G15" s="42" t="s">
        <v>2</v>
      </c>
      <c r="H15" s="44"/>
      <c r="I15" s="56" t="s">
        <v>32</v>
      </c>
    </row>
    <row r="16" spans="1:9" ht="74.25" customHeight="1">
      <c r="A16" s="57"/>
      <c r="B16" s="5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8.5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8.5" customHeight="1">
      <c r="A19" s="7" t="s">
        <v>11</v>
      </c>
      <c r="B19" s="13">
        <v>-5.616680000000002</v>
      </c>
      <c r="C19" s="8" t="s">
        <v>4</v>
      </c>
      <c r="D19" s="13">
        <v>59.882</v>
      </c>
      <c r="E19" s="13">
        <f>D19-(B19-I19)</f>
        <v>59.81968</v>
      </c>
      <c r="F19" s="13"/>
      <c r="G19" s="20" t="s">
        <v>48</v>
      </c>
      <c r="H19" s="13">
        <f>E19</f>
        <v>59.81968</v>
      </c>
      <c r="I19" s="13">
        <v>-5.679</v>
      </c>
    </row>
    <row r="20" spans="1:9" ht="114.75">
      <c r="A20" s="7" t="s">
        <v>12</v>
      </c>
      <c r="B20" s="13">
        <v>-119.12423000000001</v>
      </c>
      <c r="C20" s="8" t="s">
        <v>50</v>
      </c>
      <c r="D20" s="13">
        <v>1024.009</v>
      </c>
      <c r="E20" s="13">
        <f>D20-(B20-I20)</f>
        <v>1043.45423</v>
      </c>
      <c r="F20" s="13"/>
      <c r="G20" s="24" t="s">
        <v>111</v>
      </c>
      <c r="H20" s="13">
        <f>D20</f>
        <v>1024.009</v>
      </c>
      <c r="I20" s="13">
        <v>-99.679</v>
      </c>
    </row>
    <row r="21" spans="1:9" ht="28.5" customHeight="1">
      <c r="A21" s="10"/>
      <c r="B21" s="11">
        <v>-124.74091000000001</v>
      </c>
      <c r="C21" s="12" t="s">
        <v>6</v>
      </c>
      <c r="D21" s="11">
        <f>SUM(D19:D20)</f>
        <v>1083.891</v>
      </c>
      <c r="E21" s="11">
        <f>SUM(E19:E20)</f>
        <v>1103.2739100000001</v>
      </c>
      <c r="F21" s="11"/>
      <c r="G21" s="1"/>
      <c r="H21" s="11">
        <f>SUM(H19:H20)</f>
        <v>1083.82868</v>
      </c>
      <c r="I21" s="11">
        <f>SUM(I19:I20)</f>
        <v>-105.358</v>
      </c>
    </row>
    <row r="22" spans="1:9" ht="28.5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8.5" customHeight="1">
      <c r="A23" s="7" t="s">
        <v>14</v>
      </c>
      <c r="B23" s="13">
        <v>-120.93330000000003</v>
      </c>
      <c r="C23" s="8" t="s">
        <v>9</v>
      </c>
      <c r="D23" s="13">
        <v>1121.854</v>
      </c>
      <c r="E23" s="13">
        <f>D23-(B23-I23)</f>
        <v>1135.3533</v>
      </c>
      <c r="F23" s="13"/>
      <c r="G23" s="21" t="s">
        <v>43</v>
      </c>
      <c r="H23" s="13">
        <f>E23</f>
        <v>1135.3533</v>
      </c>
      <c r="I23" s="13">
        <v>-107.434</v>
      </c>
    </row>
    <row r="24" spans="1:9" ht="28.5" customHeight="1">
      <c r="A24" s="14" t="s">
        <v>15</v>
      </c>
      <c r="B24" s="13">
        <v>-35.88947999999999</v>
      </c>
      <c r="C24" s="8" t="s">
        <v>10</v>
      </c>
      <c r="D24" s="13">
        <v>420.627</v>
      </c>
      <c r="E24" s="13">
        <f>D24-(B24-I24)</f>
        <v>409.51148</v>
      </c>
      <c r="F24" s="13"/>
      <c r="G24" s="21" t="s">
        <v>44</v>
      </c>
      <c r="H24" s="13">
        <f>E24</f>
        <v>409.51148</v>
      </c>
      <c r="I24" s="13">
        <v>-47.005</v>
      </c>
    </row>
    <row r="25" spans="1:9" ht="28.5" customHeight="1">
      <c r="A25" s="14" t="s">
        <v>16</v>
      </c>
      <c r="B25" s="13">
        <v>-22.957429999999988</v>
      </c>
      <c r="C25" s="8" t="s">
        <v>30</v>
      </c>
      <c r="D25" s="13">
        <v>200.803</v>
      </c>
      <c r="E25" s="13">
        <f>D25-(B25-I25)</f>
        <v>200.39142999999999</v>
      </c>
      <c r="F25" s="13"/>
      <c r="G25" s="21" t="s">
        <v>45</v>
      </c>
      <c r="H25" s="13">
        <f>E25</f>
        <v>200.39142999999999</v>
      </c>
      <c r="I25" s="13">
        <v>-23.369</v>
      </c>
    </row>
    <row r="26" spans="1:9" ht="28.5" customHeight="1">
      <c r="A26" s="7" t="s">
        <v>17</v>
      </c>
      <c r="B26" s="13">
        <v>-15.311270000000007</v>
      </c>
      <c r="C26" s="8" t="s">
        <v>8</v>
      </c>
      <c r="D26" s="13">
        <v>145.958</v>
      </c>
      <c r="E26" s="13">
        <f>D26-(B26-I26)</f>
        <v>145.19127</v>
      </c>
      <c r="F26" s="13"/>
      <c r="G26" s="21" t="s">
        <v>46</v>
      </c>
      <c r="H26" s="13">
        <f>E26</f>
        <v>145.19127</v>
      </c>
      <c r="I26" s="13">
        <v>-16.078</v>
      </c>
    </row>
    <row r="27" spans="1:9" ht="28.5" customHeight="1">
      <c r="A27" s="7" t="s">
        <v>36</v>
      </c>
      <c r="B27" s="13">
        <v>-3.49465</v>
      </c>
      <c r="C27" s="8" t="s">
        <v>37</v>
      </c>
      <c r="D27" s="13">
        <v>28.219</v>
      </c>
      <c r="E27" s="13">
        <f>D27-(B27-I27)</f>
        <v>29.10065</v>
      </c>
      <c r="F27" s="13"/>
      <c r="G27" s="21" t="s">
        <v>47</v>
      </c>
      <c r="H27" s="13">
        <f>E27</f>
        <v>29.10065</v>
      </c>
      <c r="I27" s="13">
        <v>-2.613</v>
      </c>
    </row>
    <row r="28" spans="1:9" ht="28.5" customHeight="1">
      <c r="A28" s="10"/>
      <c r="B28" s="11">
        <v>-198.58613000000003</v>
      </c>
      <c r="C28" s="12" t="s">
        <v>13</v>
      </c>
      <c r="D28" s="11">
        <f>SUM(D23:D27)</f>
        <v>1917.4610000000002</v>
      </c>
      <c r="E28" s="11">
        <f>SUM(E23:E27)</f>
        <v>1919.54813</v>
      </c>
      <c r="F28" s="11"/>
      <c r="G28" s="2"/>
      <c r="H28" s="11">
        <f>SUM(H23:H27)</f>
        <v>1919.54813</v>
      </c>
      <c r="I28" s="11">
        <f>SUM(I23:I27)</f>
        <v>-196.499</v>
      </c>
    </row>
    <row r="29" spans="1:9" ht="28.5" customHeight="1">
      <c r="A29" s="10">
        <v>3</v>
      </c>
      <c r="B29" s="16"/>
      <c r="C29" s="12" t="s">
        <v>38</v>
      </c>
      <c r="D29" s="13"/>
      <c r="E29" s="13"/>
      <c r="F29" s="13"/>
      <c r="G29" s="3"/>
      <c r="H29" s="13"/>
      <c r="I29" s="13"/>
    </row>
    <row r="30" spans="1:9" ht="28.5" customHeight="1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8.5" customHeight="1">
      <c r="A31" s="7" t="s">
        <v>52</v>
      </c>
      <c r="B31" s="13">
        <v>-0.6749900000000002</v>
      </c>
      <c r="C31" s="8" t="s">
        <v>40</v>
      </c>
      <c r="D31" s="13">
        <v>5.982</v>
      </c>
      <c r="E31" s="13">
        <f>D31-(B31-I31)</f>
        <v>6.28899</v>
      </c>
      <c r="F31" s="13"/>
      <c r="G31" s="3"/>
      <c r="H31" s="13">
        <f>E31</f>
        <v>6.28899</v>
      </c>
      <c r="I31" s="13">
        <v>-0.368</v>
      </c>
    </row>
    <row r="32" spans="1:9" s="17" customFormat="1" ht="28.5" customHeight="1">
      <c r="A32" s="10"/>
      <c r="B32" s="11">
        <v>-0.6749900000000002</v>
      </c>
      <c r="C32" s="12" t="s">
        <v>41</v>
      </c>
      <c r="D32" s="11">
        <f>SUM(D30:D31)</f>
        <v>5.982</v>
      </c>
      <c r="E32" s="11">
        <f>SUM(E30:E31)</f>
        <v>6.28899</v>
      </c>
      <c r="F32" s="11"/>
      <c r="G32" s="2"/>
      <c r="H32" s="11">
        <f>SUM(H30:H31)</f>
        <v>6.28899</v>
      </c>
      <c r="I32" s="11">
        <f>SUM(I30:I31)</f>
        <v>-0.368</v>
      </c>
    </row>
    <row r="33" spans="1:9" ht="28.5" customHeight="1">
      <c r="A33" s="18"/>
      <c r="B33" s="11">
        <v>-324.00203</v>
      </c>
      <c r="C33" s="12" t="s">
        <v>19</v>
      </c>
      <c r="D33" s="11">
        <f>SUM(D21,D28,D32)</f>
        <v>3007.3340000000003</v>
      </c>
      <c r="E33" s="11">
        <f>SUM(E21,E28,E32)</f>
        <v>3029.11103</v>
      </c>
      <c r="F33" s="11">
        <f>SUM(F21,F28,F32)</f>
        <v>0</v>
      </c>
      <c r="G33" s="2"/>
      <c r="H33" s="11">
        <f>SUM(H21,H28,H32)</f>
        <v>3009.6657999999998</v>
      </c>
      <c r="I33" s="11">
        <f>SUM(I21,I28,I32)</f>
        <v>-302.22499999999997</v>
      </c>
    </row>
    <row r="34" spans="1:9" ht="28.5" customHeight="1">
      <c r="A34" s="18"/>
      <c r="B34" s="11"/>
      <c r="C34" s="12" t="s">
        <v>42</v>
      </c>
      <c r="D34" s="39">
        <f>E33+F33-D33</f>
        <v>21.77702999999974</v>
      </c>
      <c r="E34" s="40"/>
      <c r="F34" s="41"/>
      <c r="G34" s="1"/>
      <c r="H34" s="11"/>
      <c r="I34" s="11"/>
    </row>
    <row r="35" spans="1:9" ht="28.5" customHeight="1" hidden="1">
      <c r="A35" s="18"/>
      <c r="B35" s="11"/>
      <c r="C35" s="12"/>
      <c r="D35" s="19"/>
      <c r="E35" s="11"/>
      <c r="F35" s="13" t="s">
        <v>53</v>
      </c>
      <c r="G35" s="2"/>
      <c r="H35" s="15"/>
      <c r="I35" s="11"/>
    </row>
    <row r="36" spans="1:9" ht="25.5" customHeight="1">
      <c r="A36" s="10">
        <v>4</v>
      </c>
      <c r="B36" s="11">
        <v>-202.10379999999986</v>
      </c>
      <c r="C36" s="12" t="s">
        <v>18</v>
      </c>
      <c r="D36" s="11">
        <v>115.147</v>
      </c>
      <c r="E36" s="11">
        <v>116.301</v>
      </c>
      <c r="F36" s="11"/>
      <c r="G36" s="22"/>
      <c r="H36" s="11"/>
      <c r="I36" s="11">
        <f>B36+E36+F36-H36</f>
        <v>-85.80279999999986</v>
      </c>
    </row>
  </sheetData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3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50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5"/>
      <c r="D6" s="25"/>
    </row>
    <row r="7" spans="2:4" ht="24" customHeight="1">
      <c r="B7" s="26" t="s">
        <v>56</v>
      </c>
      <c r="C7" s="27" t="s">
        <v>57</v>
      </c>
      <c r="D7" s="27" t="s">
        <v>58</v>
      </c>
    </row>
    <row r="8" spans="2:4" ht="12.75">
      <c r="B8" s="66" t="s">
        <v>59</v>
      </c>
      <c r="C8" s="66"/>
      <c r="D8" s="66"/>
    </row>
    <row r="9" spans="2:4" ht="12.75">
      <c r="B9" s="68" t="s">
        <v>60</v>
      </c>
      <c r="C9" s="69"/>
      <c r="D9" s="70"/>
    </row>
    <row r="10" spans="2:4" ht="12.75">
      <c r="B10" s="28" t="s">
        <v>61</v>
      </c>
      <c r="C10" s="29" t="s">
        <v>62</v>
      </c>
      <c r="D10" s="30">
        <v>1</v>
      </c>
    </row>
    <row r="11" spans="2:4" ht="12.75">
      <c r="B11" s="28" t="s">
        <v>63</v>
      </c>
      <c r="C11" s="29" t="s">
        <v>64</v>
      </c>
      <c r="D11" s="30">
        <v>58.62</v>
      </c>
    </row>
    <row r="12" spans="2:4" ht="12.75">
      <c r="B12" s="28" t="s">
        <v>95</v>
      </c>
      <c r="C12" s="29" t="s">
        <v>64</v>
      </c>
      <c r="D12" s="30">
        <v>118</v>
      </c>
    </row>
    <row r="13" spans="2:4" ht="12.75">
      <c r="B13" s="28" t="s">
        <v>65</v>
      </c>
      <c r="C13" s="29" t="s">
        <v>64</v>
      </c>
      <c r="D13" s="30">
        <v>150</v>
      </c>
    </row>
    <row r="14" spans="2:4" ht="12.75">
      <c r="B14" s="28" t="s">
        <v>96</v>
      </c>
      <c r="C14" s="29" t="s">
        <v>64</v>
      </c>
      <c r="D14" s="30">
        <v>31</v>
      </c>
    </row>
    <row r="15" spans="2:4" ht="12.75">
      <c r="B15" s="28" t="s">
        <v>66</v>
      </c>
      <c r="C15" s="29" t="s">
        <v>67</v>
      </c>
      <c r="D15" s="30">
        <v>30</v>
      </c>
    </row>
    <row r="16" spans="2:4" ht="12.75">
      <c r="B16" s="28" t="s">
        <v>97</v>
      </c>
      <c r="C16" s="29" t="s">
        <v>64</v>
      </c>
      <c r="D16" s="30">
        <v>0.7</v>
      </c>
    </row>
    <row r="17" spans="2:4" ht="12.75">
      <c r="B17" s="28" t="s">
        <v>68</v>
      </c>
      <c r="C17" s="29" t="s">
        <v>69</v>
      </c>
      <c r="D17" s="30">
        <v>4</v>
      </c>
    </row>
    <row r="18" spans="2:4" ht="12.75">
      <c r="B18" s="28" t="s">
        <v>98</v>
      </c>
      <c r="C18" s="29" t="s">
        <v>64</v>
      </c>
      <c r="D18" s="30">
        <v>2.5</v>
      </c>
    </row>
    <row r="19" spans="2:4" ht="12.75">
      <c r="B19" s="28" t="s">
        <v>99</v>
      </c>
      <c r="C19" s="29" t="s">
        <v>62</v>
      </c>
      <c r="D19" s="30">
        <v>1</v>
      </c>
    </row>
    <row r="20" spans="2:4" ht="12.75">
      <c r="B20" s="28" t="s">
        <v>100</v>
      </c>
      <c r="C20" s="29" t="s">
        <v>64</v>
      </c>
      <c r="D20" s="30">
        <v>1.5</v>
      </c>
    </row>
    <row r="21" spans="2:4" ht="12.75">
      <c r="B21" s="28" t="s">
        <v>101</v>
      </c>
      <c r="C21" s="29" t="s">
        <v>69</v>
      </c>
      <c r="D21" s="30">
        <v>1</v>
      </c>
    </row>
    <row r="22" spans="2:4" ht="12.75">
      <c r="B22" s="28" t="s">
        <v>70</v>
      </c>
      <c r="C22" s="29" t="s">
        <v>69</v>
      </c>
      <c r="D22" s="30">
        <v>22</v>
      </c>
    </row>
    <row r="23" spans="2:4" ht="12.75">
      <c r="B23" s="28" t="s">
        <v>71</v>
      </c>
      <c r="C23" s="29" t="s">
        <v>62</v>
      </c>
      <c r="D23" s="30">
        <v>1</v>
      </c>
    </row>
    <row r="24" spans="2:4" ht="12.75">
      <c r="B24" s="28" t="s">
        <v>102</v>
      </c>
      <c r="C24" s="29" t="s">
        <v>62</v>
      </c>
      <c r="D24" s="30">
        <v>3</v>
      </c>
    </row>
    <row r="25" spans="2:4" ht="12.75">
      <c r="B25" s="28" t="s">
        <v>72</v>
      </c>
      <c r="C25" s="29" t="s">
        <v>62</v>
      </c>
      <c r="D25" s="30">
        <v>1</v>
      </c>
    </row>
    <row r="26" spans="2:4" ht="12.75">
      <c r="B26" s="28" t="s">
        <v>103</v>
      </c>
      <c r="C26" s="29" t="s">
        <v>104</v>
      </c>
      <c r="D26" s="30">
        <v>0.256</v>
      </c>
    </row>
    <row r="27" spans="2:4" ht="12.75">
      <c r="B27" s="28" t="s">
        <v>105</v>
      </c>
      <c r="C27" s="29" t="s">
        <v>64</v>
      </c>
      <c r="D27" s="30">
        <v>15.2</v>
      </c>
    </row>
    <row r="28" spans="2:4" ht="12.75">
      <c r="B28" s="28" t="s">
        <v>106</v>
      </c>
      <c r="C28" s="29" t="s">
        <v>104</v>
      </c>
      <c r="D28" s="30">
        <v>2.25</v>
      </c>
    </row>
    <row r="29" spans="2:4" ht="12.75">
      <c r="B29" s="28" t="s">
        <v>107</v>
      </c>
      <c r="C29" s="29" t="s">
        <v>62</v>
      </c>
      <c r="D29" s="30">
        <v>10</v>
      </c>
    </row>
    <row r="30" spans="2:4" ht="12.75">
      <c r="B30" s="28" t="s">
        <v>108</v>
      </c>
      <c r="C30" s="29" t="s">
        <v>64</v>
      </c>
      <c r="D30" s="30">
        <v>4.2</v>
      </c>
    </row>
    <row r="31" spans="2:4" ht="12.75">
      <c r="B31" s="71" t="s">
        <v>73</v>
      </c>
      <c r="C31" s="72"/>
      <c r="D31" s="72"/>
    </row>
    <row r="32" spans="2:4" ht="12.75">
      <c r="B32" s="32" t="s">
        <v>74</v>
      </c>
      <c r="C32" s="31" t="s">
        <v>62</v>
      </c>
      <c r="D32" s="33">
        <v>7</v>
      </c>
    </row>
    <row r="33" spans="2:4" ht="12.75">
      <c r="B33" s="32" t="s">
        <v>75</v>
      </c>
      <c r="C33" s="31" t="s">
        <v>62</v>
      </c>
      <c r="D33" s="33">
        <v>2</v>
      </c>
    </row>
    <row r="34" spans="2:4" ht="12.75">
      <c r="B34" s="32" t="s">
        <v>76</v>
      </c>
      <c r="C34" s="31" t="s">
        <v>62</v>
      </c>
      <c r="D34" s="33">
        <v>3</v>
      </c>
    </row>
    <row r="35" spans="2:4" ht="12.75">
      <c r="B35" s="32" t="s">
        <v>77</v>
      </c>
      <c r="C35" s="31" t="s">
        <v>62</v>
      </c>
      <c r="D35" s="33">
        <v>80</v>
      </c>
    </row>
    <row r="36" spans="2:4" ht="12.75">
      <c r="B36" s="32" t="s">
        <v>78</v>
      </c>
      <c r="C36" s="31" t="s">
        <v>62</v>
      </c>
      <c r="D36" s="33">
        <v>20</v>
      </c>
    </row>
    <row r="37" spans="2:4" ht="12.75">
      <c r="B37" s="32" t="s">
        <v>79</v>
      </c>
      <c r="C37" s="31" t="s">
        <v>67</v>
      </c>
      <c r="D37" s="33">
        <v>25</v>
      </c>
    </row>
    <row r="38" spans="2:4" ht="12.75">
      <c r="B38" s="34" t="s">
        <v>80</v>
      </c>
      <c r="C38" s="35" t="s">
        <v>67</v>
      </c>
      <c r="D38" s="36">
        <v>2</v>
      </c>
    </row>
    <row r="39" spans="2:4" ht="12.75">
      <c r="B39" s="34" t="s">
        <v>81</v>
      </c>
      <c r="C39" s="35" t="s">
        <v>62</v>
      </c>
      <c r="D39" s="36">
        <v>2</v>
      </c>
    </row>
    <row r="40" spans="2:4" ht="12.75">
      <c r="B40" s="34" t="s">
        <v>82</v>
      </c>
      <c r="C40" s="35" t="s">
        <v>62</v>
      </c>
      <c r="D40" s="36">
        <v>1</v>
      </c>
    </row>
    <row r="41" spans="2:4" ht="12.75">
      <c r="B41" s="34" t="s">
        <v>83</v>
      </c>
      <c r="C41" s="35" t="s">
        <v>62</v>
      </c>
      <c r="D41" s="36">
        <v>70</v>
      </c>
    </row>
    <row r="42" spans="2:4" ht="12.75">
      <c r="B42" s="61" t="s">
        <v>84</v>
      </c>
      <c r="C42" s="62"/>
      <c r="D42" s="63"/>
    </row>
    <row r="43" spans="2:4" ht="12.75">
      <c r="B43" s="37" t="s">
        <v>109</v>
      </c>
      <c r="C43" s="31" t="s">
        <v>110</v>
      </c>
      <c r="D43" s="38">
        <v>4</v>
      </c>
    </row>
    <row r="44" spans="2:4" ht="12.75">
      <c r="B44" s="37" t="s">
        <v>85</v>
      </c>
      <c r="C44" s="31" t="s">
        <v>62</v>
      </c>
      <c r="D44" s="38">
        <v>7</v>
      </c>
    </row>
    <row r="45" spans="2:4" ht="12.75">
      <c r="B45" s="37" t="s">
        <v>86</v>
      </c>
      <c r="C45" s="31" t="s">
        <v>62</v>
      </c>
      <c r="D45" s="38">
        <v>2</v>
      </c>
    </row>
    <row r="46" spans="2:4" ht="12.75">
      <c r="B46" s="37" t="s">
        <v>87</v>
      </c>
      <c r="C46" s="31" t="s">
        <v>67</v>
      </c>
      <c r="D46" s="38">
        <v>1</v>
      </c>
    </row>
    <row r="47" spans="2:4" ht="12.75">
      <c r="B47" s="37" t="s">
        <v>88</v>
      </c>
      <c r="C47" s="31" t="s">
        <v>67</v>
      </c>
      <c r="D47" s="38">
        <v>6</v>
      </c>
    </row>
    <row r="48" spans="2:4" ht="12.75">
      <c r="B48" s="37" t="s">
        <v>89</v>
      </c>
      <c r="C48" s="31" t="s">
        <v>62</v>
      </c>
      <c r="D48" s="38">
        <v>7</v>
      </c>
    </row>
    <row r="49" spans="2:4" ht="12.75">
      <c r="B49" s="37" t="s">
        <v>90</v>
      </c>
      <c r="C49" s="31" t="s">
        <v>62</v>
      </c>
      <c r="D49" s="38">
        <v>2</v>
      </c>
    </row>
    <row r="50" spans="2:4" ht="12.75">
      <c r="B50" s="37" t="s">
        <v>91</v>
      </c>
      <c r="C50" s="31" t="s">
        <v>62</v>
      </c>
      <c r="D50" s="38">
        <v>16</v>
      </c>
    </row>
    <row r="51" spans="2:4" ht="12.75">
      <c r="B51" s="37" t="s">
        <v>92</v>
      </c>
      <c r="C51" s="31" t="s">
        <v>62</v>
      </c>
      <c r="D51" s="38">
        <v>2</v>
      </c>
    </row>
    <row r="52" spans="2:4" ht="12.75">
      <c r="B52" s="61" t="s">
        <v>93</v>
      </c>
      <c r="C52" s="62"/>
      <c r="D52" s="63"/>
    </row>
    <row r="53" spans="2:4" ht="12.75">
      <c r="B53" s="61" t="s">
        <v>94</v>
      </c>
      <c r="C53" s="64"/>
      <c r="D53" s="65"/>
    </row>
  </sheetData>
  <mergeCells count="7">
    <mergeCell ref="B52:D52"/>
    <mergeCell ref="B53:D53"/>
    <mergeCell ref="B8:D8"/>
    <mergeCell ref="B3:D5"/>
    <mergeCell ref="B9:D9"/>
    <mergeCell ref="B31:D31"/>
    <mergeCell ref="B42:D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2010-10-19T09:19:44Z</cp:lastPrinted>
  <dcterms:created xsi:type="dcterms:W3CDTF">2010-04-01T07:27:06Z</dcterms:created>
  <dcterms:modified xsi:type="dcterms:W3CDTF">2011-05-20T02:27:01Z</dcterms:modified>
  <cp:category/>
  <cp:version/>
  <cp:contentType/>
  <cp:contentStatus/>
</cp:coreProperties>
</file>