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 refMode="R1C1"/>
</workbook>
</file>

<file path=xl/sharedStrings.xml><?xml version="1.0" encoding="utf-8"?>
<sst xmlns="http://schemas.openxmlformats.org/spreadsheetml/2006/main" count="164" uniqueCount="120">
  <si>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</si>
  <si>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</si>
  <si>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</si>
  <si>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</si>
  <si>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</si>
  <si>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</si>
  <si>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</si>
  <si>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</si>
  <si>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</si>
  <si>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</si>
  <si>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</si>
  <si>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</si>
  <si>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</si>
  <si>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</si>
  <si>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</si>
  <si>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</si>
  <si>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</si>
  <si>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</si>
  <si>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</si>
  <si>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</si>
  <si>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</si>
  <si>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</si>
  <si>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</si>
  <si>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</si>
  <si>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</si>
  <si>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</si>
  <si>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</si>
  <si>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</si>
  <si>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</si>
  <si>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</si>
  <si>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</si>
  <si>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</si>
  <si>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</si>
  <si>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</si>
  <si>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</si>
  <si>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</si>
  <si>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</si>
  <si>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</si>
  <si>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</si>
  <si>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</si>
  <si>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</si>
  <si>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</si>
  <si>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</si>
  <si>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</si>
  <si>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</si>
  <si>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</si>
  <si>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</si>
  <si>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</si>
  <si>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</si>
  <si>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</si>
  <si>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</si>
  <si>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</si>
  <si>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</si>
  <si>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</si>
  <si>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</si>
  <si>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</si>
  <si>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</si>
  <si>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</si>
  <si>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</si>
  <si>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</si>
  <si>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</si>
  <si>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</si>
  <si>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</si>
  <si>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</si>
  <si>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</si>
  <si>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</si>
  <si>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</si>
  <si>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откосов дверного проема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</si>
  <si>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</si>
  <si>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</si>
  <si>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</si>
  <si>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</si>
  <si>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</si>
  <si>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</si>
  <si>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</si>
  <si>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Монтаж включателя, патрона</t>
  </si>
  <si>
    <t>Замена электроламп</t>
  </si>
  <si>
    <t>Монтаж плафона</t>
  </si>
  <si>
    <t>Замена кабеля АВВГ2х2,5</t>
  </si>
  <si>
    <t>Монтаж коробки У194</t>
  </si>
  <si>
    <t>Монтаж светильника НББ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</si>
  <si>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</si>
  <si>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</si>
  <si>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</si>
  <si>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</si>
  <si>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</si>
  <si>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</si>
  <si>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</si>
  <si>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</si>
  <si>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</si>
  <si>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</si>
  <si>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</si>
  <si>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</si>
  <si>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</si>
  <si>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</si>
  <si>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</si>
  <si>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</si>
  <si>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</si>
  <si>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з/х- кладка перегородок из кирпича толщ. 1/2  </t>
  </si>
  <si>
    <t xml:space="preserve">Заделка подвальных окон кирпичем в 1 кирпич  </t>
  </si>
  <si>
    <t xml:space="preserve">Закрытие продухов металлической сеткой по кирпичным и бетонным поверхностям  </t>
  </si>
  <si>
    <t xml:space="preserve">Изготовление и установка металлических лестниц в подвале  </t>
  </si>
  <si>
    <t>т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</si>
  <si>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</si>
  <si>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</si>
  <si>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</si>
  <si>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 xml:space="preserve">Ремонт подъезда- м/о дверей за 1 раз с расч. более 35% с подготовкой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</si>
  <si>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</si>
  <si>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</si>
  <si>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</si>
  <si>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РП- ремонт штукатурки стен цем-изв. раствором S до 1м2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</si>
  <si>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</si>
  <si>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</si>
  <si>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Утепление перекрытий изделиями минераловатными  </t>
  </si>
  <si>
    <t>м3</t>
  </si>
  <si>
    <t xml:space="preserve">Утепление труб л/к- установка пароизоляционного слоя из пленки полиэтиленовой  </t>
  </si>
  <si>
    <t xml:space="preserve"> Замок навесной </t>
  </si>
  <si>
    <t xml:space="preserve"> шт </t>
  </si>
  <si>
    <t>Труба d 100 ст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</si>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</sst>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29.25390625" style="5" customWidth="1"/>
    <col min="4" max="4" width="12.625" style="5" customWidth="1"/>
    <col min="5" max="5" width="12.25390625" style="5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10.00390625" style="5" customWidth="1"/>
    <col min="10" max="16384" width="9.125" style="5" customWidth="1"/>
  </cols>
  <sheetData>
    <row r="1" spans="1:9" ht="7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6" t="s">
        <v>28</v>
      </c>
      <c r="B3" s="47"/>
      <c r="C3" s="47"/>
      <c r="D3" s="47"/>
      <c r="E3" s="47"/>
      <c r="F3" s="47"/>
      <c r="G3" s="47"/>
      <c r="H3" s="47"/>
      <c r="I3" s="48"/>
    </row>
    <row r="4" spans="1:9" ht="21" customHeight="1">
      <c r="A4" s="7">
        <v>1</v>
      </c>
      <c r="B4" s="49" t="s">
        <v>23</v>
      </c>
      <c r="C4" s="50"/>
      <c r="D4" s="50"/>
      <c r="E4" s="50"/>
      <c r="F4" s="50"/>
      <c r="G4" s="51"/>
      <c r="H4" s="52">
        <v>1986</v>
      </c>
      <c r="I4" s="53"/>
    </row>
    <row r="5" spans="1:9" ht="21" customHeight="1">
      <c r="A5" s="7">
        <v>2</v>
      </c>
      <c r="B5" s="49" t="s">
        <v>20</v>
      </c>
      <c r="C5" s="50"/>
      <c r="D5" s="50"/>
      <c r="E5" s="50"/>
      <c r="F5" s="50"/>
      <c r="G5" s="51"/>
      <c r="H5" s="52">
        <v>5</v>
      </c>
      <c r="I5" s="53"/>
    </row>
    <row r="6" spans="1:9" ht="21" customHeight="1">
      <c r="A6" s="7">
        <v>3</v>
      </c>
      <c r="B6" s="49" t="s">
        <v>21</v>
      </c>
      <c r="C6" s="50"/>
      <c r="D6" s="50"/>
      <c r="E6" s="50"/>
      <c r="F6" s="50"/>
      <c r="G6" s="51"/>
      <c r="H6" s="52">
        <v>6</v>
      </c>
      <c r="I6" s="53"/>
    </row>
    <row r="7" spans="1:9" ht="21" customHeight="1">
      <c r="A7" s="7">
        <v>4</v>
      </c>
      <c r="B7" s="49" t="s">
        <v>22</v>
      </c>
      <c r="C7" s="50"/>
      <c r="D7" s="50"/>
      <c r="E7" s="50"/>
      <c r="F7" s="50"/>
      <c r="G7" s="51"/>
      <c r="H7" s="52">
        <v>88</v>
      </c>
      <c r="I7" s="53"/>
    </row>
    <row r="8" spans="1:9" ht="21" customHeight="1">
      <c r="A8" s="7">
        <v>5</v>
      </c>
      <c r="B8" s="49" t="s">
        <v>24</v>
      </c>
      <c r="C8" s="50"/>
      <c r="D8" s="50"/>
      <c r="E8" s="50"/>
      <c r="F8" s="50"/>
      <c r="G8" s="51"/>
      <c r="H8" s="58">
        <f>H9+H10</f>
        <v>4926.599999999999</v>
      </c>
      <c r="I8" s="59"/>
    </row>
    <row r="9" spans="1:9" ht="21" customHeight="1">
      <c r="A9" s="7">
        <v>6</v>
      </c>
      <c r="B9" s="49" t="s">
        <v>25</v>
      </c>
      <c r="C9" s="50"/>
      <c r="D9" s="50"/>
      <c r="E9" s="50"/>
      <c r="F9" s="50"/>
      <c r="G9" s="51"/>
      <c r="H9" s="58">
        <v>4305.7</v>
      </c>
      <c r="I9" s="59"/>
    </row>
    <row r="10" spans="1:9" ht="19.5" customHeight="1">
      <c r="A10" s="7">
        <v>7</v>
      </c>
      <c r="B10" s="60" t="s">
        <v>26</v>
      </c>
      <c r="C10" s="60"/>
      <c r="D10" s="60"/>
      <c r="E10" s="60"/>
      <c r="F10" s="60"/>
      <c r="G10" s="60"/>
      <c r="H10" s="58">
        <v>620.9</v>
      </c>
      <c r="I10" s="59"/>
    </row>
    <row r="11" spans="1:9" ht="21" customHeight="1">
      <c r="A11" s="7">
        <v>8</v>
      </c>
      <c r="B11" s="60" t="s">
        <v>27</v>
      </c>
      <c r="C11" s="60"/>
      <c r="D11" s="60"/>
      <c r="E11" s="60"/>
      <c r="F11" s="60"/>
      <c r="G11" s="60"/>
      <c r="H11" s="58">
        <v>5556</v>
      </c>
      <c r="I11" s="59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6" t="s">
        <v>29</v>
      </c>
      <c r="B13" s="47"/>
      <c r="C13" s="47"/>
      <c r="D13" s="47"/>
      <c r="E13" s="47"/>
      <c r="F13" s="47"/>
      <c r="G13" s="47"/>
      <c r="H13" s="47"/>
      <c r="I13" s="48"/>
    </row>
    <row r="14" spans="1:9" ht="15">
      <c r="A14" s="40" t="s">
        <v>54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26" t="s">
        <v>3</v>
      </c>
      <c r="B15" s="26" t="s">
        <v>31</v>
      </c>
      <c r="C15" s="44" t="s">
        <v>0</v>
      </c>
      <c r="D15" s="57"/>
      <c r="E15" s="57"/>
      <c r="F15" s="25"/>
      <c r="G15" s="44" t="s">
        <v>2</v>
      </c>
      <c r="H15" s="25"/>
      <c r="I15" s="26" t="s">
        <v>32</v>
      </c>
    </row>
    <row r="16" spans="1:9" ht="87" customHeight="1">
      <c r="A16" s="45"/>
      <c r="B16" s="4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-1.7359799999999979</v>
      </c>
      <c r="C19" s="8" t="s">
        <v>4</v>
      </c>
      <c r="D19" s="13">
        <v>33.01</v>
      </c>
      <c r="E19" s="13">
        <f>D19-(B19-I19)</f>
        <v>33.27598</v>
      </c>
      <c r="F19" s="13"/>
      <c r="G19" s="20" t="s">
        <v>48</v>
      </c>
      <c r="H19" s="13">
        <f>D19</f>
        <v>33.01</v>
      </c>
      <c r="I19" s="13">
        <v>-1.47</v>
      </c>
    </row>
    <row r="20" spans="1:9" ht="114.75">
      <c r="A20" s="7" t="s">
        <v>12</v>
      </c>
      <c r="B20" s="13">
        <v>-36.94254000000001</v>
      </c>
      <c r="C20" s="8" t="s">
        <v>50</v>
      </c>
      <c r="D20" s="13">
        <v>565.2</v>
      </c>
      <c r="E20" s="13">
        <f>D20-(B20-I20)</f>
        <v>576.99554</v>
      </c>
      <c r="F20" s="13"/>
      <c r="G20" s="21" t="s">
        <v>119</v>
      </c>
      <c r="H20" s="13">
        <f>D20</f>
        <v>565.2</v>
      </c>
      <c r="I20" s="13">
        <v>-25.147</v>
      </c>
    </row>
    <row r="21" spans="1:9" ht="27" customHeight="1">
      <c r="A21" s="10"/>
      <c r="B21" s="11">
        <v>-38.678520000000006</v>
      </c>
      <c r="C21" s="12" t="s">
        <v>6</v>
      </c>
      <c r="D21" s="11">
        <f>SUM(D19:D20)</f>
        <v>598.21</v>
      </c>
      <c r="E21" s="11">
        <f>SUM(E19:E20)</f>
        <v>610.27152</v>
      </c>
      <c r="F21" s="11"/>
      <c r="G21" s="1"/>
      <c r="H21" s="11">
        <f>SUM(H19:H20)</f>
        <v>598.21</v>
      </c>
      <c r="I21" s="11">
        <f>SUM(I19:I20)</f>
        <v>-26.616999999999997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-38.12438999999995</v>
      </c>
      <c r="C23" s="8" t="s">
        <v>9</v>
      </c>
      <c r="D23" s="13">
        <v>618.814</v>
      </c>
      <c r="E23" s="13">
        <f>D23-(B23-I23)</f>
        <v>629.9013899999999</v>
      </c>
      <c r="F23" s="13"/>
      <c r="G23" s="22" t="s">
        <v>43</v>
      </c>
      <c r="H23" s="13">
        <f>E23</f>
        <v>629.9013899999999</v>
      </c>
      <c r="I23" s="13">
        <v>-27.037</v>
      </c>
    </row>
    <row r="24" spans="1:9" ht="27" customHeight="1">
      <c r="A24" s="14" t="s">
        <v>15</v>
      </c>
      <c r="B24" s="13">
        <v>-12.918059999999997</v>
      </c>
      <c r="C24" s="8" t="s">
        <v>10</v>
      </c>
      <c r="D24" s="13">
        <v>219.555</v>
      </c>
      <c r="E24" s="13">
        <f>D24-(B24-I24)</f>
        <v>220.05806</v>
      </c>
      <c r="F24" s="13"/>
      <c r="G24" s="22" t="s">
        <v>44</v>
      </c>
      <c r="H24" s="13">
        <f>E24</f>
        <v>220.05806</v>
      </c>
      <c r="I24" s="13">
        <v>-12.415</v>
      </c>
    </row>
    <row r="25" spans="1:9" ht="27" customHeight="1">
      <c r="A25" s="14" t="s">
        <v>16</v>
      </c>
      <c r="B25" s="13">
        <v>-7.656899999999993</v>
      </c>
      <c r="C25" s="8" t="s">
        <v>30</v>
      </c>
      <c r="D25" s="13">
        <v>107.964</v>
      </c>
      <c r="E25" s="13">
        <f>D25-(B25-I25)</f>
        <v>109.63589999999999</v>
      </c>
      <c r="F25" s="13"/>
      <c r="G25" s="22" t="s">
        <v>45</v>
      </c>
      <c r="H25" s="13">
        <f>E25</f>
        <v>109.63589999999999</v>
      </c>
      <c r="I25" s="13">
        <v>-5.985</v>
      </c>
    </row>
    <row r="26" spans="1:9" ht="27" customHeight="1">
      <c r="A26" s="7" t="s">
        <v>17</v>
      </c>
      <c r="B26" s="13">
        <v>-5.007570000000001</v>
      </c>
      <c r="C26" s="8" t="s">
        <v>8</v>
      </c>
      <c r="D26" s="13">
        <v>76.237</v>
      </c>
      <c r="E26" s="13">
        <f>D26-(B26-I26)</f>
        <v>77.00357</v>
      </c>
      <c r="F26" s="13"/>
      <c r="G26" s="22" t="s">
        <v>46</v>
      </c>
      <c r="H26" s="13">
        <f>E26</f>
        <v>77.00357</v>
      </c>
      <c r="I26" s="13">
        <v>-4.241</v>
      </c>
    </row>
    <row r="27" spans="1:9" ht="27" customHeight="1">
      <c r="A27" s="7" t="s">
        <v>36</v>
      </c>
      <c r="B27" s="13">
        <v>-1.1127400000000005</v>
      </c>
      <c r="C27" s="8" t="s">
        <v>37</v>
      </c>
      <c r="D27" s="13">
        <v>15.666</v>
      </c>
      <c r="E27" s="13">
        <f>D27-(B27-I27)</f>
        <v>16.17874</v>
      </c>
      <c r="F27" s="13"/>
      <c r="G27" s="22" t="s">
        <v>47</v>
      </c>
      <c r="H27" s="13">
        <f>E27</f>
        <v>16.17874</v>
      </c>
      <c r="I27" s="13">
        <v>-0.6</v>
      </c>
    </row>
    <row r="28" spans="1:9" ht="27" customHeight="1">
      <c r="A28" s="10"/>
      <c r="B28" s="11">
        <v>-64.81965999999994</v>
      </c>
      <c r="C28" s="12" t="s">
        <v>13</v>
      </c>
      <c r="D28" s="11">
        <f>SUM(D23:D27)</f>
        <v>1038.2359999999999</v>
      </c>
      <c r="E28" s="11">
        <f>SUM(E23:E27)</f>
        <v>1052.77766</v>
      </c>
      <c r="F28" s="11"/>
      <c r="G28" s="2"/>
      <c r="H28" s="11">
        <f>SUM(H23:H27)</f>
        <v>1052.77766</v>
      </c>
      <c r="I28" s="11">
        <f>SUM(I23:I27)</f>
        <v>-50.278</v>
      </c>
    </row>
    <row r="29" spans="1:9" ht="26.2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-0.13029000000000002</v>
      </c>
      <c r="C30" s="8" t="s">
        <v>39</v>
      </c>
      <c r="D30" s="13">
        <v>1.77</v>
      </c>
      <c r="E30" s="13">
        <f>D30-(B30-I30)</f>
        <v>1.84529</v>
      </c>
      <c r="F30" s="13"/>
      <c r="G30" s="3"/>
      <c r="H30" s="13">
        <f>E30</f>
        <v>1.84529</v>
      </c>
      <c r="I30" s="13">
        <v>-0.055</v>
      </c>
    </row>
    <row r="31" spans="1:9" ht="28.5" customHeight="1">
      <c r="A31" s="7" t="s">
        <v>52</v>
      </c>
      <c r="B31" s="13">
        <v>-0.9734400000000019</v>
      </c>
      <c r="C31" s="8" t="s">
        <v>40</v>
      </c>
      <c r="D31" s="13">
        <v>14.064</v>
      </c>
      <c r="E31" s="13">
        <f>D31-(B31-I31)</f>
        <v>14.452440000000003</v>
      </c>
      <c r="F31" s="13"/>
      <c r="G31" s="3"/>
      <c r="H31" s="13">
        <f>E31</f>
        <v>14.452440000000003</v>
      </c>
      <c r="I31" s="13">
        <v>-0.585</v>
      </c>
    </row>
    <row r="32" spans="1:9" s="17" customFormat="1" ht="14.25">
      <c r="A32" s="10"/>
      <c r="B32" s="11">
        <v>-1.1037300000000019</v>
      </c>
      <c r="C32" s="12" t="s">
        <v>41</v>
      </c>
      <c r="D32" s="11">
        <f>SUM(D30:D31)</f>
        <v>15.834</v>
      </c>
      <c r="E32" s="11">
        <f>SUM(E30:E31)</f>
        <v>16.29773</v>
      </c>
      <c r="F32" s="11"/>
      <c r="G32" s="2"/>
      <c r="H32" s="11">
        <f>SUM(H30:H31)</f>
        <v>16.29773</v>
      </c>
      <c r="I32" s="11">
        <f>SUM(I30:I31)</f>
        <v>-0.64</v>
      </c>
    </row>
    <row r="33" spans="1:9" ht="29.25" customHeight="1">
      <c r="A33" s="18"/>
      <c r="B33" s="11">
        <v>-104.60190999999995</v>
      </c>
      <c r="C33" s="12" t="s">
        <v>19</v>
      </c>
      <c r="D33" s="11">
        <f>SUM(D21,D28,D32)</f>
        <v>1652.28</v>
      </c>
      <c r="E33" s="11">
        <f>SUM(E21,E28,E32)</f>
        <v>1679.34691</v>
      </c>
      <c r="F33" s="11">
        <f>SUM(F21,F28,F32)</f>
        <v>0</v>
      </c>
      <c r="G33" s="2"/>
      <c r="H33" s="11">
        <f>SUM(H21,H28,H32)</f>
        <v>1667.28539</v>
      </c>
      <c r="I33" s="11">
        <f>SUM(I21,I28,I32)</f>
        <v>-77.535</v>
      </c>
    </row>
    <row r="34" spans="1:9" ht="39.75" customHeight="1">
      <c r="A34" s="18"/>
      <c r="B34" s="11"/>
      <c r="C34" s="12" t="s">
        <v>42</v>
      </c>
      <c r="D34" s="54">
        <f>E33+F33-D33</f>
        <v>27.066910000000007</v>
      </c>
      <c r="E34" s="55"/>
      <c r="F34" s="56"/>
      <c r="G34" s="1"/>
      <c r="H34" s="11"/>
      <c r="I34" s="11"/>
    </row>
    <row r="35" spans="1:9" ht="30" hidden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8.5">
      <c r="A36" s="10">
        <v>4</v>
      </c>
      <c r="B36" s="11">
        <v>-30.231370000000425</v>
      </c>
      <c r="C36" s="12" t="s">
        <v>18</v>
      </c>
      <c r="D36" s="11">
        <v>63.688</v>
      </c>
      <c r="E36" s="11">
        <v>64.677</v>
      </c>
      <c r="F36" s="11"/>
      <c r="G36" s="23"/>
      <c r="H36" s="11"/>
      <c r="I36" s="11">
        <f>B36+E36+F36-H36</f>
        <v>34.44562999999958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7"/>
      <c r="D6" s="27"/>
    </row>
    <row r="7" spans="2:4" ht="24" customHeight="1">
      <c r="B7" s="28" t="s">
        <v>56</v>
      </c>
      <c r="C7" s="29" t="s">
        <v>57</v>
      </c>
      <c r="D7" s="29" t="s">
        <v>58</v>
      </c>
    </row>
    <row r="8" spans="2:4" ht="12.75">
      <c r="B8" s="66" t="s">
        <v>59</v>
      </c>
      <c r="C8" s="66"/>
      <c r="D8" s="66"/>
    </row>
    <row r="9" spans="2:4" ht="12.75">
      <c r="B9" s="68" t="s">
        <v>60</v>
      </c>
      <c r="C9" s="69"/>
      <c r="D9" s="70"/>
    </row>
    <row r="10" spans="2:4" ht="12.75">
      <c r="B10" s="24" t="s">
        <v>98</v>
      </c>
      <c r="C10" s="30" t="s">
        <v>62</v>
      </c>
      <c r="D10" s="31">
        <v>0.6</v>
      </c>
    </row>
    <row r="11" spans="2:4" ht="12.75">
      <c r="B11" s="24" t="s">
        <v>99</v>
      </c>
      <c r="C11" s="30" t="s">
        <v>62</v>
      </c>
      <c r="D11" s="31">
        <v>0.8</v>
      </c>
    </row>
    <row r="12" spans="2:4" ht="12.75">
      <c r="B12" s="24" t="s">
        <v>100</v>
      </c>
      <c r="C12" s="30" t="s">
        <v>62</v>
      </c>
      <c r="D12" s="31">
        <v>4</v>
      </c>
    </row>
    <row r="13" spans="2:4" ht="12.75">
      <c r="B13" s="24" t="s">
        <v>101</v>
      </c>
      <c r="C13" s="30" t="s">
        <v>102</v>
      </c>
      <c r="D13" s="31">
        <v>0.079</v>
      </c>
    </row>
    <row r="14" spans="2:4" ht="12.75">
      <c r="B14" s="24" t="s">
        <v>63</v>
      </c>
      <c r="C14" s="30" t="s">
        <v>62</v>
      </c>
      <c r="D14" s="31">
        <v>800</v>
      </c>
    </row>
    <row r="15" spans="2:4" ht="12.75">
      <c r="B15" s="24" t="s">
        <v>64</v>
      </c>
      <c r="C15" s="30" t="s">
        <v>62</v>
      </c>
      <c r="D15" s="31">
        <v>900</v>
      </c>
    </row>
    <row r="16" spans="2:4" ht="12.75">
      <c r="B16" s="24" t="s">
        <v>65</v>
      </c>
      <c r="C16" s="30" t="s">
        <v>66</v>
      </c>
      <c r="D16" s="31">
        <v>36</v>
      </c>
    </row>
    <row r="17" spans="2:4" ht="12.75">
      <c r="B17" s="24" t="s">
        <v>103</v>
      </c>
      <c r="C17" s="30" t="s">
        <v>62</v>
      </c>
      <c r="D17" s="31">
        <v>41</v>
      </c>
    </row>
    <row r="18" spans="2:4" ht="12.75">
      <c r="B18" s="24" t="s">
        <v>104</v>
      </c>
      <c r="C18" s="30" t="s">
        <v>62</v>
      </c>
      <c r="D18" s="31">
        <v>18</v>
      </c>
    </row>
    <row r="19" spans="2:4" ht="12.75">
      <c r="B19" s="24" t="s">
        <v>105</v>
      </c>
      <c r="C19" s="30" t="s">
        <v>62</v>
      </c>
      <c r="D19" s="31">
        <v>0.2</v>
      </c>
    </row>
    <row r="20" spans="2:4" ht="12.75">
      <c r="B20" s="24" t="s">
        <v>67</v>
      </c>
      <c r="C20" s="30" t="s">
        <v>62</v>
      </c>
      <c r="D20" s="31">
        <v>4</v>
      </c>
    </row>
    <row r="21" spans="2:4" ht="12.75">
      <c r="B21" s="24" t="s">
        <v>106</v>
      </c>
      <c r="C21" s="30" t="s">
        <v>62</v>
      </c>
      <c r="D21" s="31">
        <v>6.8</v>
      </c>
    </row>
    <row r="22" spans="2:4" ht="12.75">
      <c r="B22" s="24" t="s">
        <v>107</v>
      </c>
      <c r="C22" s="30" t="s">
        <v>62</v>
      </c>
      <c r="D22" s="31">
        <v>31</v>
      </c>
    </row>
    <row r="23" spans="2:4" ht="12.75">
      <c r="B23" s="24" t="s">
        <v>108</v>
      </c>
      <c r="C23" s="30" t="s">
        <v>62</v>
      </c>
      <c r="D23" s="31">
        <v>6.4</v>
      </c>
    </row>
    <row r="24" spans="2:4" ht="12.75">
      <c r="B24" s="24" t="s">
        <v>109</v>
      </c>
      <c r="C24" s="30" t="s">
        <v>62</v>
      </c>
      <c r="D24" s="31">
        <v>9</v>
      </c>
    </row>
    <row r="25" spans="2:4" ht="12.75">
      <c r="B25" s="24" t="s">
        <v>110</v>
      </c>
      <c r="C25" s="30" t="s">
        <v>62</v>
      </c>
      <c r="D25" s="31">
        <v>0.8</v>
      </c>
    </row>
    <row r="26" spans="2:4" ht="12.75">
      <c r="B26" s="24" t="s">
        <v>111</v>
      </c>
      <c r="C26" s="30" t="s">
        <v>61</v>
      </c>
      <c r="D26" s="31">
        <v>3</v>
      </c>
    </row>
    <row r="27" spans="2:4" ht="12.75">
      <c r="B27" s="24" t="s">
        <v>68</v>
      </c>
      <c r="C27" s="30" t="s">
        <v>61</v>
      </c>
      <c r="D27" s="31">
        <v>3</v>
      </c>
    </row>
    <row r="28" spans="2:4" ht="12.75">
      <c r="B28" s="24" t="s">
        <v>112</v>
      </c>
      <c r="C28" s="30" t="s">
        <v>61</v>
      </c>
      <c r="D28" s="31">
        <v>1</v>
      </c>
    </row>
    <row r="29" spans="2:4" ht="12.75">
      <c r="B29" s="24" t="s">
        <v>69</v>
      </c>
      <c r="C29" s="30" t="s">
        <v>61</v>
      </c>
      <c r="D29" s="31">
        <v>2</v>
      </c>
    </row>
    <row r="30" spans="2:4" ht="12.75">
      <c r="B30" s="24" t="s">
        <v>70</v>
      </c>
      <c r="C30" s="30" t="s">
        <v>62</v>
      </c>
      <c r="D30" s="31">
        <v>1.63</v>
      </c>
    </row>
    <row r="31" spans="2:4" ht="12.75">
      <c r="B31" s="24" t="s">
        <v>113</v>
      </c>
      <c r="C31" s="30" t="s">
        <v>114</v>
      </c>
      <c r="D31" s="31">
        <v>4.5</v>
      </c>
    </row>
    <row r="32" spans="2:4" ht="12.75">
      <c r="B32" s="24" t="s">
        <v>71</v>
      </c>
      <c r="C32" s="30" t="s">
        <v>62</v>
      </c>
      <c r="D32" s="31">
        <v>6</v>
      </c>
    </row>
    <row r="33" spans="2:4" ht="12.75">
      <c r="B33" s="24" t="s">
        <v>115</v>
      </c>
      <c r="C33" s="30" t="s">
        <v>62</v>
      </c>
      <c r="D33" s="31">
        <v>0.8</v>
      </c>
    </row>
    <row r="34" spans="2:4" ht="12.75">
      <c r="B34" s="71" t="s">
        <v>72</v>
      </c>
      <c r="C34" s="72"/>
      <c r="D34" s="72"/>
    </row>
    <row r="35" spans="2:4" ht="12.75">
      <c r="B35" s="33" t="s">
        <v>73</v>
      </c>
      <c r="C35" s="32" t="s">
        <v>61</v>
      </c>
      <c r="D35" s="34">
        <v>3</v>
      </c>
    </row>
    <row r="36" spans="2:4" ht="12.75">
      <c r="B36" s="33" t="s">
        <v>74</v>
      </c>
      <c r="C36" s="32" t="s">
        <v>61</v>
      </c>
      <c r="D36" s="34">
        <v>1</v>
      </c>
    </row>
    <row r="37" spans="2:4" ht="12.75">
      <c r="B37" s="33" t="s">
        <v>75</v>
      </c>
      <c r="C37" s="32" t="s">
        <v>61</v>
      </c>
      <c r="D37" s="34">
        <v>1</v>
      </c>
    </row>
    <row r="38" spans="2:4" ht="12.75">
      <c r="B38" s="33" t="s">
        <v>76</v>
      </c>
      <c r="C38" s="32" t="s">
        <v>61</v>
      </c>
      <c r="D38" s="34">
        <v>44</v>
      </c>
    </row>
    <row r="39" spans="2:4" ht="12.75">
      <c r="B39" s="33" t="s">
        <v>77</v>
      </c>
      <c r="C39" s="32" t="s">
        <v>61</v>
      </c>
      <c r="D39" s="34">
        <v>8</v>
      </c>
    </row>
    <row r="40" spans="2:4" ht="12.75">
      <c r="B40" s="33" t="s">
        <v>78</v>
      </c>
      <c r="C40" s="32" t="s">
        <v>66</v>
      </c>
      <c r="D40" s="34">
        <v>29</v>
      </c>
    </row>
    <row r="41" spans="2:4" ht="12.75">
      <c r="B41" s="35" t="s">
        <v>79</v>
      </c>
      <c r="C41" s="36" t="s">
        <v>61</v>
      </c>
      <c r="D41" s="37">
        <v>2</v>
      </c>
    </row>
    <row r="42" spans="2:4" ht="12.75">
      <c r="B42" s="35" t="s">
        <v>80</v>
      </c>
      <c r="C42" s="36" t="s">
        <v>61</v>
      </c>
      <c r="D42" s="37">
        <v>1</v>
      </c>
    </row>
    <row r="43" spans="2:4" ht="12.75">
      <c r="B43" s="35" t="s">
        <v>81</v>
      </c>
      <c r="C43" s="36" t="s">
        <v>61</v>
      </c>
      <c r="D43" s="37">
        <v>1</v>
      </c>
    </row>
    <row r="44" spans="2:4" ht="12.75">
      <c r="B44" s="35" t="s">
        <v>82</v>
      </c>
      <c r="C44" s="36" t="s">
        <v>61</v>
      </c>
      <c r="D44" s="37">
        <v>42</v>
      </c>
    </row>
    <row r="45" spans="2:4" ht="12.75">
      <c r="B45" s="61" t="s">
        <v>83</v>
      </c>
      <c r="C45" s="62"/>
      <c r="D45" s="63"/>
    </row>
    <row r="46" spans="2:4" ht="12.75">
      <c r="B46" s="38" t="s">
        <v>116</v>
      </c>
      <c r="C46" s="32" t="s">
        <v>117</v>
      </c>
      <c r="D46" s="39">
        <v>8</v>
      </c>
    </row>
    <row r="47" spans="2:4" ht="12.75">
      <c r="B47" s="38" t="s">
        <v>84</v>
      </c>
      <c r="C47" s="32" t="s">
        <v>61</v>
      </c>
      <c r="D47" s="39">
        <v>2</v>
      </c>
    </row>
    <row r="48" spans="2:4" ht="12.75">
      <c r="B48" s="38" t="s">
        <v>85</v>
      </c>
      <c r="C48" s="32" t="s">
        <v>61</v>
      </c>
      <c r="D48" s="39">
        <v>4</v>
      </c>
    </row>
    <row r="49" spans="2:4" ht="12.75">
      <c r="B49" s="38" t="s">
        <v>86</v>
      </c>
      <c r="C49" s="32" t="s">
        <v>61</v>
      </c>
      <c r="D49" s="39">
        <v>6</v>
      </c>
    </row>
    <row r="50" spans="2:4" ht="12.75">
      <c r="B50" s="38" t="s">
        <v>87</v>
      </c>
      <c r="C50" s="32" t="s">
        <v>66</v>
      </c>
      <c r="D50" s="39">
        <v>2</v>
      </c>
    </row>
    <row r="51" spans="2:4" ht="12.75">
      <c r="B51" s="38" t="s">
        <v>88</v>
      </c>
      <c r="C51" s="32" t="s">
        <v>66</v>
      </c>
      <c r="D51" s="39">
        <v>13</v>
      </c>
    </row>
    <row r="52" spans="2:4" ht="12.75">
      <c r="B52" s="38" t="s">
        <v>89</v>
      </c>
      <c r="C52" s="32" t="s">
        <v>66</v>
      </c>
      <c r="D52" s="39">
        <v>12</v>
      </c>
    </row>
    <row r="53" spans="2:4" ht="12.75">
      <c r="B53" s="38" t="s">
        <v>118</v>
      </c>
      <c r="C53" s="32" t="s">
        <v>66</v>
      </c>
      <c r="D53" s="39">
        <v>10</v>
      </c>
    </row>
    <row r="54" spans="2:4" ht="12.75">
      <c r="B54" s="38" t="s">
        <v>90</v>
      </c>
      <c r="C54" s="32" t="s">
        <v>61</v>
      </c>
      <c r="D54" s="39">
        <v>2</v>
      </c>
    </row>
    <row r="55" spans="2:4" ht="12.75">
      <c r="B55" s="38" t="s">
        <v>91</v>
      </c>
      <c r="C55" s="32" t="s">
        <v>61</v>
      </c>
      <c r="D55" s="39">
        <v>4</v>
      </c>
    </row>
    <row r="56" spans="2:4" ht="12.75">
      <c r="B56" s="38" t="s">
        <v>92</v>
      </c>
      <c r="C56" s="32" t="s">
        <v>61</v>
      </c>
      <c r="D56" s="39">
        <v>6</v>
      </c>
    </row>
    <row r="57" spans="2:4" ht="12.75">
      <c r="B57" s="38" t="s">
        <v>93</v>
      </c>
      <c r="C57" s="32" t="s">
        <v>61</v>
      </c>
      <c r="D57" s="39">
        <v>14</v>
      </c>
    </row>
    <row r="58" spans="2:4" ht="12.75">
      <c r="B58" s="38" t="s">
        <v>94</v>
      </c>
      <c r="C58" s="32" t="s">
        <v>61</v>
      </c>
      <c r="D58" s="39">
        <v>4</v>
      </c>
    </row>
    <row r="59" spans="2:4" ht="12.75">
      <c r="B59" s="38" t="s">
        <v>95</v>
      </c>
      <c r="C59" s="32" t="s">
        <v>61</v>
      </c>
      <c r="D59" s="39">
        <v>6</v>
      </c>
    </row>
    <row r="60" spans="2:4" ht="12.75">
      <c r="B60" s="61" t="s">
        <v>96</v>
      </c>
      <c r="C60" s="62"/>
      <c r="D60" s="63"/>
    </row>
    <row r="61" spans="2:4" ht="12.75">
      <c r="B61" s="61" t="s">
        <v>97</v>
      </c>
      <c r="C61" s="64"/>
      <c r="D61" s="65"/>
    </row>
  </sheetData>
  <mergeCells count="7">
    <mergeCell ref="B60:D60"/>
    <mergeCell ref="B61:D61"/>
    <mergeCell ref="B8:D8"/>
    <mergeCell ref="B3:D5"/>
    <mergeCell ref="B9:D9"/>
    <mergeCell ref="B34:D34"/>
    <mergeCell ref="B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2010-10-21T08:49:32Z</cp:lastPrinted>
  <dcterms:created xsi:type="dcterms:W3CDTF">2010-04-01T07:27:06Z</dcterms:created>
  <dcterms:modified xsi:type="dcterms:W3CDTF">2011-05-20T02:28:43Z</dcterms:modified>
  <cp:category/>
  <cp:version/>
  <cp:contentType/>
  <cp:contentStatus/>
</cp:coreProperties>
</file>