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<sst xmlns="http://schemas.openxmlformats.org/spreadsheetml/2006/main" count="376" uniqueCount="199">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</sst>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D82" sqref="D82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4.00390625" style="0" customWidth="1"/>
    <col min="8" max="8" width="11.8515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50">
        <v>0</v>
      </c>
      <c r="F11" s="51"/>
    </row>
    <row r="12" spans="2:6" ht="14.25">
      <c r="B12" s="3" t="s">
        <v>17</v>
      </c>
      <c r="C12" s="3" t="s">
        <v>18</v>
      </c>
      <c r="D12" s="4" t="s">
        <v>16</v>
      </c>
      <c r="E12" s="50">
        <v>0</v>
      </c>
      <c r="F12" s="51"/>
    </row>
    <row r="13" spans="2:6" ht="14.25">
      <c r="B13" s="3" t="s">
        <v>19</v>
      </c>
      <c r="C13" s="3" t="s">
        <v>20</v>
      </c>
      <c r="D13" s="4" t="s">
        <v>16</v>
      </c>
      <c r="E13" s="52">
        <v>133092.27</v>
      </c>
      <c r="F13" s="53"/>
    </row>
    <row r="14" spans="2:8" ht="27">
      <c r="B14" s="6" t="s">
        <v>21</v>
      </c>
      <c r="C14" s="6" t="s">
        <v>22</v>
      </c>
      <c r="D14" s="7" t="s">
        <v>16</v>
      </c>
      <c r="E14" s="46">
        <f>SUM(E15:F17)</f>
        <v>982535.0800000001</v>
      </c>
      <c r="F14" s="47"/>
      <c r="H14" s="26"/>
    </row>
    <row r="15" spans="2:6" ht="14.25">
      <c r="B15" s="3" t="s">
        <v>23</v>
      </c>
      <c r="C15" s="3" t="s">
        <v>24</v>
      </c>
      <c r="D15" s="4" t="s">
        <v>16</v>
      </c>
      <c r="E15" s="52">
        <v>621866.77</v>
      </c>
      <c r="F15" s="53"/>
    </row>
    <row r="16" spans="2:6" ht="14.25">
      <c r="B16" s="3" t="s">
        <v>25</v>
      </c>
      <c r="C16" s="22" t="s">
        <v>26</v>
      </c>
      <c r="D16" s="4" t="s">
        <v>16</v>
      </c>
      <c r="E16" s="52">
        <v>317509.02</v>
      </c>
      <c r="F16" s="53"/>
    </row>
    <row r="17" spans="2:6" ht="14.25">
      <c r="B17" s="3" t="s">
        <v>27</v>
      </c>
      <c r="C17" s="3" t="s">
        <v>28</v>
      </c>
      <c r="D17" s="4" t="s">
        <v>16</v>
      </c>
      <c r="E17" s="52">
        <v>43159.29</v>
      </c>
      <c r="F17" s="53"/>
    </row>
    <row r="18" spans="2:6" ht="14.25">
      <c r="B18" s="6" t="s">
        <v>29</v>
      </c>
      <c r="C18" s="6" t="s">
        <v>30</v>
      </c>
      <c r="D18" s="7" t="s">
        <v>16</v>
      </c>
      <c r="E18" s="46">
        <f>SUM(E19:F23)</f>
        <v>976493.19</v>
      </c>
      <c r="F18" s="47"/>
    </row>
    <row r="19" spans="2:6" ht="27">
      <c r="B19" s="3" t="s">
        <v>31</v>
      </c>
      <c r="C19" s="3" t="s">
        <v>32</v>
      </c>
      <c r="D19" s="4" t="s">
        <v>16</v>
      </c>
      <c r="E19" s="52">
        <v>976493.19</v>
      </c>
      <c r="F19" s="53"/>
    </row>
    <row r="20" spans="2:6" ht="14.25">
      <c r="B20" s="3" t="s">
        <v>33</v>
      </c>
      <c r="C20" s="3" t="s">
        <v>34</v>
      </c>
      <c r="D20" s="4" t="s">
        <v>16</v>
      </c>
      <c r="E20" s="50">
        <v>0</v>
      </c>
      <c r="F20" s="51"/>
    </row>
    <row r="21" spans="2:6" ht="14.25">
      <c r="B21" s="3" t="s">
        <v>35</v>
      </c>
      <c r="C21" s="3" t="s">
        <v>36</v>
      </c>
      <c r="D21" s="4" t="s">
        <v>16</v>
      </c>
      <c r="E21" s="50">
        <v>0</v>
      </c>
      <c r="F21" s="51"/>
    </row>
    <row r="22" spans="2:6" ht="14.25">
      <c r="B22" s="3" t="s">
        <v>37</v>
      </c>
      <c r="C22" s="3" t="s">
        <v>38</v>
      </c>
      <c r="D22" s="4" t="s">
        <v>16</v>
      </c>
      <c r="E22" s="50">
        <v>0</v>
      </c>
      <c r="F22" s="51"/>
    </row>
    <row r="23" spans="2:6" ht="14.25">
      <c r="B23" s="3" t="s">
        <v>39</v>
      </c>
      <c r="C23" s="3" t="s">
        <v>40</v>
      </c>
      <c r="D23" s="4" t="s">
        <v>16</v>
      </c>
      <c r="E23" s="50">
        <v>0</v>
      </c>
      <c r="F23" s="51"/>
    </row>
    <row r="24" spans="2:6" ht="14.25">
      <c r="B24" s="6" t="s">
        <v>41</v>
      </c>
      <c r="C24" s="6" t="s">
        <v>42</v>
      </c>
      <c r="D24" s="7" t="s">
        <v>16</v>
      </c>
      <c r="E24" s="46">
        <f>E18</f>
        <v>976493.19</v>
      </c>
      <c r="F24" s="47"/>
    </row>
    <row r="25" spans="2:6" ht="14.2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4.25">
      <c r="B27" s="6" t="s">
        <v>47</v>
      </c>
      <c r="C27" s="6" t="s">
        <v>48</v>
      </c>
      <c r="D27" s="7" t="s">
        <v>16</v>
      </c>
      <c r="E27" s="46">
        <f>E13+E14-E24</f>
        <v>139134.16000000015</v>
      </c>
      <c r="F27" s="47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2">
        <f>E17</f>
        <v>43159.29</v>
      </c>
      <c r="F30" s="4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16400.53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1294.78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11653.01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7768.67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6042.3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48">
        <f>SUM(F40:F45)</f>
        <v>388452.74999999994</v>
      </c>
      <c r="F38" s="49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72541.89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148099.28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59199.42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1385.83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104381.11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2845.22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48">
        <f>SUM(F49:F51)</f>
        <v>415466.11</v>
      </c>
      <c r="F47" s="49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31031.38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188392.81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196041.92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210107.84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F60+F68+F78+F88+F108-F69-F79-F89-F99+F98-F109</f>
        <v>214864.0399999998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727.563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4">
        <v>820091.36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4">
        <v>814885.8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4">
        <v>101572.87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749168.35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783624.3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50660.35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5270.5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258154.26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259576.76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35510.37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245634.01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264474.52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16943.22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7136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123230.77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120523.57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17778.2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157044.94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149782.98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7261.96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9869.29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91255.96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89603.39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14718.86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91255.96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87036.17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4219.79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169812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327592.49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330979.12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45283.74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368441.64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406992.16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17307.56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4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187000</v>
      </c>
    </row>
  </sheetData>
  <sheetProtection/>
  <mergeCells count="37">
    <mergeCell ref="E19:F19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57:F57"/>
    <mergeCell ref="E24:F24"/>
    <mergeCell ref="E38:F38"/>
    <mergeCell ref="E46:F46"/>
    <mergeCell ref="E47:F47"/>
    <mergeCell ref="B28:F28"/>
    <mergeCell ref="E25:F25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2018-03-30T05:38:13Z</dcterms:modified>
  <cp:category/>
  <cp:version/>
  <cp:contentType/>
  <cp:contentStatus/>
</cp:coreProperties>
</file>