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<sst xmlns="http://schemas.openxmlformats.org/spreadsheetml/2006/main" count="377" uniqueCount="200">
  <si>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</si>
  <si>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</si>
  <si>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</si>
  <si>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</si>
  <si>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</si>
  <si>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</si>
  <si>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</si>
  <si>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</si>
  <si>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</si>
  <si>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</si>
  <si>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</si>
  <si>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</si>
  <si>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</si>
  <si>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</si>
  <si>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</si>
  <si>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</si>
  <si>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</si>
  <si>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</si>
  <si>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</si>
  <si>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</si>
  <si>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</si>
  <si>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</si>
  <si>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</si>
  <si>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</si>
  <si>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</si>
  <si>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</si>
  <si>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</si>
  <si>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</si>
  <si>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</si>
  <si>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</si>
  <si>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</si>
  <si>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</si>
  <si>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</si>
  <si>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</si>
  <si>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</si>
  <si>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</si>
  <si>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</si>
  <si>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</si>
  <si>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</si>
  <si>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</si>
  <si>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</si>
  <si>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</si>
  <si>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</si>
  <si>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</si>
  <si>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</si>
  <si>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</si>
  <si>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</si>
  <si>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</si>
  <si>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</si>
  <si>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</si>
  <si>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</si>
  <si>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</si>
  <si>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</si>
  <si>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</si>
  <si>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</si>
  <si>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</si>
  <si>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</si>
  <si>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</si>
  <si>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</si>
  <si>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</si>
  <si>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</si>
  <si>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</si>
  <si>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</si>
  <si>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</si>
  <si>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</si>
  <si>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</si>
  <si>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</si>
  <si>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</si>
  <si>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</si>
  <si>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</si>
  <si>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</si>
  <si>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</si>
  <si>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</si>
  <si>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</si>
  <si>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</si>
  <si>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</si>
  <si>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</si>
  <si>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</si>
  <si>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</si>
  <si>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</si>
  <si>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</si>
  <si>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</si>
  <si>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</si>
  <si>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</si>
  <si>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</si>
  <si>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</si>
  <si>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</si>
  <si>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</si>
  <si>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</si>
  <si>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</si>
  <si>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</si>
  <si>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</si>
  <si>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</si>
  <si>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</si>
  <si>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</si>
  <si>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</si>
  <si>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</si>
  <si>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</si>
  <si>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</si>
  <si>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</si>
  <si>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</si>
  <si>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</si>
  <si>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</si>
  <si>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</si>
  <si>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</si>
  <si>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</si>
  <si>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</si>
  <si>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</si>
  <si>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</si>
  <si>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</si>
  <si>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</si>
  <si>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</si>
  <si>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</si>
  <si>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</si>
  <si>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</si>
  <si>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</si>
  <si>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</si>
  <si>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</si>
  <si>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</si>
  <si>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</si>
  <si>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</si>
  <si>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</si>
  <si>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</si>
  <si>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</si>
  <si>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</si>
  <si>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</si>
  <si>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</si>
  <si>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</si>
  <si>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</si>
  <si>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</si>
  <si>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</si>
  <si>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</si>
  <si>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</si>
  <si>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</si>
  <si>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</si>
  <si>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</si>
  <si>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</si>
  <si>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</si>
  <si>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</si>
  <si>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</si>
  <si>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</si>
  <si>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</si>
  <si>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</si>
  <si>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</si>
  <si>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</si>
  <si>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</si>
  <si>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</si>
  <si>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</si>
  <si>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</si>
  <si>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</si>
  <si>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</si>
  <si>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</si>
  <si>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</si>
  <si>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</si>
  <si>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</si>
  <si>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</si>
  <si>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</si>
  <si>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</si>
  <si>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</si>
  <si>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</si>
  <si>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</si>
  <si>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</si>
  <si>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</si>
  <si>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</si>
  <si>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</si>
  <si>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</si>
  <si>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</si>
  <si>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</si>
  <si>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</si>
  <si>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</si>
  <si>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</si>
  <si>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</si>
  <si>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</si>
  <si>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</si>
  <si>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</si>
  <si>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</si>
  <si>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</si>
  <si>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</si>
  <si>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</si>
  <si>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</si>
  <si>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</si>
  <si>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</si>
  <si>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</si>
  <si>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</si>
  <si>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</si>
  <si>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</si>
  <si>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</si>
  <si>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</si>
  <si>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</si>
  <si>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</si>
  <si>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</si>
  <si>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</si>
  <si>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</si>
  <si>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</si>
  <si>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</si>
  <si>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</si>
  <si>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</si>
  <si>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</si>
  <si>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51</t>
  </si>
  <si>
    <t>по мере необходимости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</si>
</sst>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1">
      <selection activeCell="F49" sqref="F49:F51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5" t="s">
        <v>0</v>
      </c>
      <c r="C2" s="25"/>
      <c r="D2" s="25"/>
      <c r="E2" s="25"/>
      <c r="F2" s="25"/>
    </row>
    <row r="3" spans="2:6" ht="6" customHeight="1">
      <c r="B3" s="1"/>
      <c r="C3" s="1"/>
      <c r="D3" s="1"/>
      <c r="E3" s="1"/>
      <c r="F3" s="1"/>
    </row>
    <row r="4" spans="2:6" ht="15">
      <c r="B4" s="26" t="s">
        <v>198</v>
      </c>
      <c r="C4" s="26"/>
      <c r="D4" s="26"/>
      <c r="E4" s="26"/>
      <c r="F4" s="26"/>
    </row>
    <row r="5" spans="2:6" ht="15">
      <c r="B5" s="27" t="s">
        <v>1</v>
      </c>
      <c r="C5" s="27"/>
      <c r="D5" s="27"/>
      <c r="E5" s="27"/>
      <c r="F5" s="27"/>
    </row>
    <row r="6" spans="2:6" ht="15">
      <c r="B6" s="2" t="s">
        <v>2</v>
      </c>
      <c r="C6" s="2" t="s">
        <v>3</v>
      </c>
      <c r="D6" s="2" t="s">
        <v>4</v>
      </c>
      <c r="E6" s="31" t="s">
        <v>5</v>
      </c>
      <c r="F6" s="32"/>
    </row>
    <row r="7" spans="2:6" ht="15">
      <c r="B7" s="3" t="s">
        <v>6</v>
      </c>
      <c r="C7" s="3" t="s">
        <v>7</v>
      </c>
      <c r="D7" s="4" t="s">
        <v>8</v>
      </c>
      <c r="E7" s="33">
        <v>43190</v>
      </c>
      <c r="F7" s="34"/>
    </row>
    <row r="8" spans="2:6" ht="15">
      <c r="B8" s="3" t="s">
        <v>9</v>
      </c>
      <c r="C8" s="3" t="s">
        <v>10</v>
      </c>
      <c r="D8" s="4" t="s">
        <v>8</v>
      </c>
      <c r="E8" s="35">
        <v>42736</v>
      </c>
      <c r="F8" s="36"/>
    </row>
    <row r="9" spans="2:6" ht="15">
      <c r="B9" s="3" t="s">
        <v>11</v>
      </c>
      <c r="C9" s="3" t="s">
        <v>12</v>
      </c>
      <c r="D9" s="4" t="s">
        <v>8</v>
      </c>
      <c r="E9" s="35">
        <v>43100</v>
      </c>
      <c r="F9" s="36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3" t="s">
        <v>14</v>
      </c>
      <c r="C11" s="3" t="s">
        <v>15</v>
      </c>
      <c r="D11" s="4" t="s">
        <v>16</v>
      </c>
      <c r="E11" s="45">
        <v>0</v>
      </c>
      <c r="F11" s="46"/>
    </row>
    <row r="12" spans="2:6" ht="30">
      <c r="B12" s="3" t="s">
        <v>17</v>
      </c>
      <c r="C12" s="3" t="s">
        <v>18</v>
      </c>
      <c r="D12" s="4" t="s">
        <v>16</v>
      </c>
      <c r="E12" s="45">
        <v>0</v>
      </c>
      <c r="F12" s="46"/>
    </row>
    <row r="13" spans="2:6" ht="15">
      <c r="B13" s="3" t="s">
        <v>19</v>
      </c>
      <c r="C13" s="3" t="s">
        <v>20</v>
      </c>
      <c r="D13" s="4" t="s">
        <v>16</v>
      </c>
      <c r="E13" s="49">
        <v>113151.12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43">
        <f>SUM(E15:F17)</f>
        <v>878831.81</v>
      </c>
      <c r="F14" s="44"/>
    </row>
    <row r="15" spans="2:6" ht="15">
      <c r="B15" s="3" t="s">
        <v>23</v>
      </c>
      <c r="C15" s="3" t="s">
        <v>24</v>
      </c>
      <c r="D15" s="4" t="s">
        <v>16</v>
      </c>
      <c r="E15" s="49">
        <v>555291.65</v>
      </c>
      <c r="F15" s="50"/>
    </row>
    <row r="16" spans="2:6" ht="15">
      <c r="B16" s="3" t="s">
        <v>25</v>
      </c>
      <c r="C16" s="21" t="s">
        <v>26</v>
      </c>
      <c r="D16" s="4" t="s">
        <v>16</v>
      </c>
      <c r="E16" s="49">
        <v>276441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47099.16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43">
        <f>SUM(E19:F23)</f>
        <v>852009</v>
      </c>
      <c r="F18" s="44"/>
    </row>
    <row r="19" spans="2:6" ht="30">
      <c r="B19" s="3" t="s">
        <v>31</v>
      </c>
      <c r="C19" s="3" t="s">
        <v>32</v>
      </c>
      <c r="D19" s="4" t="s">
        <v>16</v>
      </c>
      <c r="E19" s="49">
        <v>852009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45">
        <v>0</v>
      </c>
      <c r="F20" s="46"/>
    </row>
    <row r="21" spans="2:6" ht="15">
      <c r="B21" s="3" t="s">
        <v>35</v>
      </c>
      <c r="C21" s="3" t="s">
        <v>36</v>
      </c>
      <c r="D21" s="4" t="s">
        <v>16</v>
      </c>
      <c r="E21" s="45">
        <v>0</v>
      </c>
      <c r="F21" s="46"/>
    </row>
    <row r="22" spans="2:6" ht="15">
      <c r="B22" s="3" t="s">
        <v>37</v>
      </c>
      <c r="C22" s="3" t="s">
        <v>38</v>
      </c>
      <c r="D22" s="4" t="s">
        <v>16</v>
      </c>
      <c r="E22" s="45">
        <v>0</v>
      </c>
      <c r="F22" s="46"/>
    </row>
    <row r="23" spans="2:6" ht="15">
      <c r="B23" s="3" t="s">
        <v>39</v>
      </c>
      <c r="C23" s="3" t="s">
        <v>40</v>
      </c>
      <c r="D23" s="4" t="s">
        <v>16</v>
      </c>
      <c r="E23" s="45">
        <v>0</v>
      </c>
      <c r="F23" s="46"/>
    </row>
    <row r="24" spans="2:6" ht="15">
      <c r="B24" s="6" t="s">
        <v>41</v>
      </c>
      <c r="C24" s="6" t="s">
        <v>42</v>
      </c>
      <c r="D24" s="7" t="s">
        <v>16</v>
      </c>
      <c r="E24" s="43">
        <f>E18</f>
        <v>852009</v>
      </c>
      <c r="F24" s="44"/>
    </row>
    <row r="25" spans="2:6" ht="1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5">
      <c r="B27" s="6" t="s">
        <v>47</v>
      </c>
      <c r="C27" s="6" t="s">
        <v>48</v>
      </c>
      <c r="D27" s="7" t="s">
        <v>16</v>
      </c>
      <c r="E27" s="43">
        <f>E13+E14-E24</f>
        <v>139973.93000000005</v>
      </c>
      <c r="F27" s="44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E17</f>
        <v>47099.16</v>
      </c>
      <c r="F30" s="40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f>ROUND(E30*38%,2)</f>
        <v>17897.68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f>ROUND(E30*3%,2)</f>
        <v>1412.97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f>ROUND(E30*27%,2)</f>
        <v>12716.77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f>ROUND(E30*18%,2)</f>
        <v>8477.85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f>ROUND(E30*14%,2)</f>
        <v>6593.88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47">
        <f>SUM(F40:F45)</f>
        <v>800801.41</v>
      </c>
      <c r="F38" s="48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51">
        <v>96013.18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51">
        <v>207626.99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51">
        <v>64596.98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1">
        <v>7128.96</v>
      </c>
    </row>
    <row r="44" spans="2:6" ht="35.2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51">
        <v>422330.66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1">
        <v>3104.64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47">
        <f>SUM(F49:F51)</f>
        <v>238914.37668848952</v>
      </c>
      <c r="F47" s="48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33860.69668848954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205053.68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28" t="s">
        <v>58</v>
      </c>
      <c r="C52" s="29"/>
      <c r="D52" s="29"/>
      <c r="E52" s="29"/>
      <c r="F52" s="30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8" t="s">
        <v>68</v>
      </c>
      <c r="C57" s="29"/>
      <c r="D57" s="29"/>
      <c r="E57" s="29"/>
      <c r="F57" s="30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232160.29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289175.7800000002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946.553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1015039.76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984238.48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146343.99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979809.64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1024538.05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66256.8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4697.9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298087.71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291363.49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46653.16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236070.9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253978.46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16283.58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7819.37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161209.86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156722.65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27904.65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166875.92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159159.37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7716.55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12210.5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114985.84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110933.56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20277.4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114985.84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109668.75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5317.09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179388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368784.8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357834.3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47996.58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389166.36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409836.61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18281.1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8" t="s">
        <v>145</v>
      </c>
      <c r="C115" s="29"/>
      <c r="D115" s="29"/>
      <c r="E115" s="29"/>
      <c r="F115" s="30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15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5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270000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2018-03-14T09:17:35Z</cp:lastPrinted>
  <dcterms:created xsi:type="dcterms:W3CDTF">2018-01-17T04:16:34Z</dcterms:created>
  <dcterms:modified xsi:type="dcterms:W3CDTF">2018-03-14T09:18:12Z</dcterms:modified>
  <cp:category/>
  <cp:version/>
  <cp:contentType/>
  <cp:contentStatus/>
</cp:coreProperties>
</file>