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<sst xmlns="http://schemas.openxmlformats.org/spreadsheetml/2006/main" count="376" uniqueCount="199">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</sst>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40">
      <selection activeCell="F55" sqref="F5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6" t="s">
        <v>0</v>
      </c>
      <c r="C2" s="26"/>
      <c r="D2" s="26"/>
      <c r="E2" s="26"/>
      <c r="F2" s="26"/>
    </row>
    <row r="3" spans="2:6" ht="6" customHeight="1">
      <c r="B3" s="1"/>
      <c r="C3" s="1"/>
      <c r="D3" s="1"/>
      <c r="E3" s="1"/>
      <c r="F3" s="1"/>
    </row>
    <row r="4" spans="2:6" ht="15">
      <c r="B4" s="27" t="s">
        <v>198</v>
      </c>
      <c r="C4" s="27"/>
      <c r="D4" s="27"/>
      <c r="E4" s="27"/>
      <c r="F4" s="27"/>
    </row>
    <row r="5" spans="2:6" ht="15">
      <c r="B5" s="28" t="s">
        <v>1</v>
      </c>
      <c r="C5" s="28"/>
      <c r="D5" s="28"/>
      <c r="E5" s="28"/>
      <c r="F5" s="28"/>
    </row>
    <row r="6" spans="2:6" ht="15">
      <c r="B6" s="2" t="s">
        <v>2</v>
      </c>
      <c r="C6" s="2" t="s">
        <v>3</v>
      </c>
      <c r="D6" s="2" t="s">
        <v>4</v>
      </c>
      <c r="E6" s="32" t="s">
        <v>5</v>
      </c>
      <c r="F6" s="33"/>
    </row>
    <row r="7" spans="2:6" ht="15">
      <c r="B7" s="3" t="s">
        <v>6</v>
      </c>
      <c r="C7" s="3" t="s">
        <v>7</v>
      </c>
      <c r="D7" s="4" t="s">
        <v>8</v>
      </c>
      <c r="E7" s="34">
        <v>43190</v>
      </c>
      <c r="F7" s="35"/>
    </row>
    <row r="8" spans="2:6" ht="15">
      <c r="B8" s="3" t="s">
        <v>9</v>
      </c>
      <c r="C8" s="3" t="s">
        <v>10</v>
      </c>
      <c r="D8" s="4" t="s">
        <v>8</v>
      </c>
      <c r="E8" s="36">
        <v>42736</v>
      </c>
      <c r="F8" s="37"/>
    </row>
    <row r="9" spans="2:6" ht="15">
      <c r="B9" s="3" t="s">
        <v>11</v>
      </c>
      <c r="C9" s="3" t="s">
        <v>12</v>
      </c>
      <c r="D9" s="4" t="s">
        <v>8</v>
      </c>
      <c r="E9" s="36">
        <v>43100</v>
      </c>
      <c r="F9" s="37"/>
    </row>
    <row r="10" spans="2:6" ht="28.5" customHeight="1">
      <c r="B10" s="29" t="s">
        <v>13</v>
      </c>
      <c r="C10" s="30"/>
      <c r="D10" s="30"/>
      <c r="E10" s="30"/>
      <c r="F10" s="31"/>
    </row>
    <row r="11" spans="2:6" ht="15">
      <c r="B11" s="3" t="s">
        <v>14</v>
      </c>
      <c r="C11" s="3" t="s">
        <v>15</v>
      </c>
      <c r="D11" s="4" t="s">
        <v>16</v>
      </c>
      <c r="E11" s="46">
        <v>0</v>
      </c>
      <c r="F11" s="47"/>
    </row>
    <row r="12" spans="2:6" ht="30">
      <c r="B12" s="3" t="s">
        <v>17</v>
      </c>
      <c r="C12" s="3" t="s">
        <v>18</v>
      </c>
      <c r="D12" s="4" t="s">
        <v>16</v>
      </c>
      <c r="E12" s="46">
        <v>0</v>
      </c>
      <c r="F12" s="47"/>
    </row>
    <row r="13" spans="2:6" ht="15">
      <c r="B13" s="3" t="s">
        <v>19</v>
      </c>
      <c r="C13" s="3" t="s">
        <v>20</v>
      </c>
      <c r="D13" s="4" t="s">
        <v>16</v>
      </c>
      <c r="E13" s="50">
        <v>192055.47</v>
      </c>
      <c r="F13" s="51"/>
    </row>
    <row r="14" spans="2:6" ht="28.5">
      <c r="B14" s="6" t="s">
        <v>21</v>
      </c>
      <c r="C14" s="6" t="s">
        <v>22</v>
      </c>
      <c r="D14" s="7" t="s">
        <v>16</v>
      </c>
      <c r="E14" s="44">
        <f>SUM(E15:F17)</f>
        <v>1580978.02</v>
      </c>
      <c r="F14" s="45"/>
    </row>
    <row r="15" spans="2:6" ht="15">
      <c r="B15" s="3" t="s">
        <v>23</v>
      </c>
      <c r="C15" s="3" t="s">
        <v>24</v>
      </c>
      <c r="D15" s="4" t="s">
        <v>16</v>
      </c>
      <c r="E15" s="50">
        <v>1097601.04</v>
      </c>
      <c r="F15" s="51"/>
    </row>
    <row r="16" spans="2:6" ht="15">
      <c r="B16" s="3" t="s">
        <v>25</v>
      </c>
      <c r="C16" s="22" t="s">
        <v>26</v>
      </c>
      <c r="D16" s="4" t="s">
        <v>16</v>
      </c>
      <c r="E16" s="50">
        <v>413975</v>
      </c>
      <c r="F16" s="51"/>
    </row>
    <row r="17" spans="2:6" ht="15">
      <c r="B17" s="3" t="s">
        <v>27</v>
      </c>
      <c r="C17" s="3" t="s">
        <v>28</v>
      </c>
      <c r="D17" s="4" t="s">
        <v>16</v>
      </c>
      <c r="E17" s="50">
        <v>69401.98</v>
      </c>
      <c r="F17" s="51"/>
    </row>
    <row r="18" spans="2:6" ht="15">
      <c r="B18" s="6" t="s">
        <v>29</v>
      </c>
      <c r="C18" s="6" t="s">
        <v>30</v>
      </c>
      <c r="D18" s="7" t="s">
        <v>16</v>
      </c>
      <c r="E18" s="44">
        <f>SUM(E19:F23)</f>
        <v>1546786.99</v>
      </c>
      <c r="F18" s="45"/>
    </row>
    <row r="19" spans="2:6" ht="30">
      <c r="B19" s="3" t="s">
        <v>31</v>
      </c>
      <c r="C19" s="3" t="s">
        <v>32</v>
      </c>
      <c r="D19" s="4" t="s">
        <v>16</v>
      </c>
      <c r="E19" s="50">
        <v>1546786.99</v>
      </c>
      <c r="F19" s="51"/>
    </row>
    <row r="20" spans="2:6" ht="30">
      <c r="B20" s="3" t="s">
        <v>33</v>
      </c>
      <c r="C20" s="3" t="s">
        <v>34</v>
      </c>
      <c r="D20" s="4" t="s">
        <v>16</v>
      </c>
      <c r="E20" s="46">
        <v>0</v>
      </c>
      <c r="F20" s="47"/>
    </row>
    <row r="21" spans="2:6" ht="15">
      <c r="B21" s="3" t="s">
        <v>35</v>
      </c>
      <c r="C21" s="3" t="s">
        <v>36</v>
      </c>
      <c r="D21" s="4" t="s">
        <v>16</v>
      </c>
      <c r="E21" s="46">
        <v>0</v>
      </c>
      <c r="F21" s="47"/>
    </row>
    <row r="22" spans="2:6" ht="15">
      <c r="B22" s="3" t="s">
        <v>37</v>
      </c>
      <c r="C22" s="3" t="s">
        <v>38</v>
      </c>
      <c r="D22" s="4" t="s">
        <v>16</v>
      </c>
      <c r="E22" s="46">
        <v>0</v>
      </c>
      <c r="F22" s="47"/>
    </row>
    <row r="23" spans="2:6" ht="15">
      <c r="B23" s="3" t="s">
        <v>39</v>
      </c>
      <c r="C23" s="3" t="s">
        <v>40</v>
      </c>
      <c r="D23" s="4" t="s">
        <v>16</v>
      </c>
      <c r="E23" s="46">
        <v>0</v>
      </c>
      <c r="F23" s="47"/>
    </row>
    <row r="24" spans="2:6" ht="15">
      <c r="B24" s="6" t="s">
        <v>41</v>
      </c>
      <c r="C24" s="6" t="s">
        <v>42</v>
      </c>
      <c r="D24" s="7" t="s">
        <v>16</v>
      </c>
      <c r="E24" s="44">
        <f>E18</f>
        <v>1546786.99</v>
      </c>
      <c r="F24" s="45"/>
    </row>
    <row r="25" spans="2:6" ht="15">
      <c r="B25" s="3" t="s">
        <v>43</v>
      </c>
      <c r="C25" s="3" t="s">
        <v>44</v>
      </c>
      <c r="D25" s="4" t="s">
        <v>16</v>
      </c>
      <c r="E25" s="42">
        <v>0</v>
      </c>
      <c r="F25" s="43"/>
    </row>
    <row r="26" spans="2:6" ht="14.25" customHeight="1">
      <c r="B26" s="3" t="s">
        <v>45</v>
      </c>
      <c r="C26" s="3" t="s">
        <v>46</v>
      </c>
      <c r="D26" s="4" t="s">
        <v>16</v>
      </c>
      <c r="E26" s="42">
        <v>0</v>
      </c>
      <c r="F26" s="43"/>
    </row>
    <row r="27" spans="2:6" ht="15">
      <c r="B27" s="6" t="s">
        <v>47</v>
      </c>
      <c r="C27" s="6" t="s">
        <v>48</v>
      </c>
      <c r="D27" s="7" t="s">
        <v>16</v>
      </c>
      <c r="E27" s="44">
        <f>E13+E14-E24</f>
        <v>226246.5</v>
      </c>
      <c r="F27" s="45"/>
    </row>
    <row r="28" spans="2:6" ht="29.25" customHeight="1">
      <c r="B28" s="29" t="s">
        <v>49</v>
      </c>
      <c r="C28" s="30"/>
      <c r="D28" s="30"/>
      <c r="E28" s="30"/>
      <c r="F28" s="31"/>
    </row>
    <row r="29" spans="2:6" ht="31.5" customHeight="1">
      <c r="B29" s="8" t="s">
        <v>50</v>
      </c>
      <c r="C29" s="9" t="s">
        <v>51</v>
      </c>
      <c r="D29" s="10" t="s">
        <v>8</v>
      </c>
      <c r="E29" s="38" t="s">
        <v>189</v>
      </c>
      <c r="F29" s="39"/>
    </row>
    <row r="30" spans="2:6" ht="14.25" customHeight="1">
      <c r="B30" s="8" t="s">
        <v>52</v>
      </c>
      <c r="C30" s="9" t="s">
        <v>53</v>
      </c>
      <c r="D30" s="10" t="s">
        <v>16</v>
      </c>
      <c r="E30" s="40">
        <f>E17</f>
        <v>69401.98</v>
      </c>
      <c r="F30" s="41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26372.75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2082.06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18738.53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12492.36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9716.28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8" t="s">
        <v>190</v>
      </c>
      <c r="F37" s="39"/>
    </row>
    <row r="38" spans="2:6" ht="14.25" customHeight="1">
      <c r="B38" s="8" t="s">
        <v>55</v>
      </c>
      <c r="C38" s="9" t="s">
        <v>53</v>
      </c>
      <c r="D38" s="10" t="s">
        <v>16</v>
      </c>
      <c r="E38" s="48">
        <f>SUM(F40:F45)</f>
        <v>820773.08</v>
      </c>
      <c r="F38" s="49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2">
        <v>163288.05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2">
        <v>300520.14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2">
        <v>94944.98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2">
        <v>2353.33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2">
        <v>255103.36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2">
        <v>4563.22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8" t="s">
        <v>188</v>
      </c>
      <c r="F46" s="39"/>
    </row>
    <row r="47" spans="2:6" ht="14.25" customHeight="1">
      <c r="B47" s="8" t="s">
        <v>57</v>
      </c>
      <c r="C47" s="9" t="s">
        <v>53</v>
      </c>
      <c r="D47" s="10" t="s">
        <v>16</v>
      </c>
      <c r="E47" s="48">
        <f>SUM(F49:F51)</f>
        <v>670059.6440578115</v>
      </c>
      <c r="F47" s="49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49768.63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306847.55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313443.46405781154</v>
      </c>
    </row>
    <row r="52" spans="2:6" ht="15">
      <c r="B52" s="29" t="s">
        <v>58</v>
      </c>
      <c r="C52" s="30"/>
      <c r="D52" s="30"/>
      <c r="E52" s="30"/>
      <c r="F52" s="31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9" t="s">
        <v>68</v>
      </c>
      <c r="C57" s="30"/>
      <c r="D57" s="30"/>
      <c r="E57" s="30"/>
      <c r="F57" s="31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281357.06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227752.1599999998</v>
      </c>
    </row>
    <row r="64" spans="2:6" ht="28.5" customHeight="1">
      <c r="B64" s="29" t="s">
        <v>75</v>
      </c>
      <c r="C64" s="30"/>
      <c r="D64" s="30"/>
      <c r="E64" s="30"/>
      <c r="F64" s="31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966.245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636840.67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661947.05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155361.52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1038474.63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1088850.67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70223.86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6844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398347.4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419705.04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16157.69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296962.42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317080.19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20483.73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8316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211396.04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209448.08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13555.5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178405.93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170156.21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8249.72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15312.29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150989.49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150634.91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13397.4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150989.49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144007.54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6981.95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225071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441083.98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450527.4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29280.05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507646.84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533071.76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23846.73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9" t="s">
        <v>145</v>
      </c>
      <c r="C115" s="30"/>
      <c r="D115" s="30"/>
      <c r="E115" s="30"/>
      <c r="F115" s="31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4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4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29" t="s">
        <v>151</v>
      </c>
      <c r="C120" s="30"/>
      <c r="D120" s="30"/>
      <c r="E120" s="30"/>
      <c r="F120" s="31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8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1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196000</v>
      </c>
    </row>
  </sheetData>
  <sheetProtection/>
  <mergeCells count="37">
    <mergeCell ref="E47:F47"/>
    <mergeCell ref="B28:F28"/>
    <mergeCell ref="E19:F19"/>
    <mergeCell ref="E20:F20"/>
    <mergeCell ref="E21:F21"/>
    <mergeCell ref="E22:F22"/>
    <mergeCell ref="E23:F23"/>
    <mergeCell ref="B57:F57"/>
    <mergeCell ref="E24:F24"/>
    <mergeCell ref="E11:F11"/>
    <mergeCell ref="E12:F12"/>
    <mergeCell ref="E13:F13"/>
    <mergeCell ref="E14:F14"/>
    <mergeCell ref="E25:F25"/>
    <mergeCell ref="E27:F27"/>
    <mergeCell ref="E38:F38"/>
    <mergeCell ref="E46:F46"/>
    <mergeCell ref="E15:F15"/>
    <mergeCell ref="E16:F16"/>
    <mergeCell ref="E17:F17"/>
    <mergeCell ref="E18:F18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2018-03-15T07:30:55Z</cp:lastPrinted>
  <dcterms:created xsi:type="dcterms:W3CDTF">2018-01-17T04:16:34Z</dcterms:created>
  <dcterms:modified xsi:type="dcterms:W3CDTF">2018-03-15T07:31:47Z</dcterms:modified>
  <cp:category/>
  <cp:version/>
  <cp:contentType/>
  <cp:contentStatus/>
</cp:coreProperties>
</file>