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<sst xmlns="http://schemas.openxmlformats.org/spreadsheetml/2006/main" count="376" uniqueCount="199">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</sst>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6">
      <selection activeCell="E31" sqref="E31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1"/>
      <c r="C3" s="1"/>
      <c r="D3" s="1"/>
      <c r="E3" s="1"/>
      <c r="F3" s="1"/>
    </row>
    <row r="4" spans="2:6" ht="15">
      <c r="B4" s="46" t="s">
        <v>198</v>
      </c>
      <c r="C4" s="46"/>
      <c r="D4" s="46"/>
      <c r="E4" s="46"/>
      <c r="F4" s="46"/>
    </row>
    <row r="5" spans="2:6" ht="15">
      <c r="B5" s="47" t="s">
        <v>1</v>
      </c>
      <c r="C5" s="47"/>
      <c r="D5" s="47"/>
      <c r="E5" s="47"/>
      <c r="F5" s="47"/>
    </row>
    <row r="6" spans="2:6" ht="15">
      <c r="B6" s="2" t="s">
        <v>2</v>
      </c>
      <c r="C6" s="2" t="s">
        <v>3</v>
      </c>
      <c r="D6" s="2" t="s">
        <v>4</v>
      </c>
      <c r="E6" s="48" t="s">
        <v>5</v>
      </c>
      <c r="F6" s="49"/>
    </row>
    <row r="7" spans="2:6" ht="15">
      <c r="B7" s="3" t="s">
        <v>6</v>
      </c>
      <c r="C7" s="3" t="s">
        <v>7</v>
      </c>
      <c r="D7" s="4" t="s">
        <v>8</v>
      </c>
      <c r="E7" s="50">
        <v>43190</v>
      </c>
      <c r="F7" s="51"/>
    </row>
    <row r="8" spans="2:6" ht="1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30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5">
      <c r="B13" s="3" t="s">
        <v>19</v>
      </c>
      <c r="C13" s="3" t="s">
        <v>20</v>
      </c>
      <c r="D13" s="4" t="s">
        <v>16</v>
      </c>
      <c r="E13" s="26">
        <v>218321.85</v>
      </c>
      <c r="F13" s="27"/>
    </row>
    <row r="14" spans="2:6" ht="28.5">
      <c r="B14" s="6" t="s">
        <v>21</v>
      </c>
      <c r="C14" s="6" t="s">
        <v>22</v>
      </c>
      <c r="D14" s="7" t="s">
        <v>16</v>
      </c>
      <c r="E14" s="30">
        <f>SUM(E15:F17)</f>
        <v>1579237.54</v>
      </c>
      <c r="F14" s="31"/>
    </row>
    <row r="15" spans="2:6" ht="15">
      <c r="B15" s="3" t="s">
        <v>23</v>
      </c>
      <c r="C15" s="3" t="s">
        <v>24</v>
      </c>
      <c r="D15" s="4" t="s">
        <v>16</v>
      </c>
      <c r="E15" s="26">
        <v>989741.39</v>
      </c>
      <c r="F15" s="27"/>
    </row>
    <row r="16" spans="2:6" ht="15">
      <c r="B16" s="3" t="s">
        <v>25</v>
      </c>
      <c r="C16" s="21" t="s">
        <v>26</v>
      </c>
      <c r="D16" s="4" t="s">
        <v>16</v>
      </c>
      <c r="E16" s="26">
        <v>504860</v>
      </c>
      <c r="F16" s="27"/>
    </row>
    <row r="17" spans="2:6" ht="15">
      <c r="B17" s="3" t="s">
        <v>27</v>
      </c>
      <c r="C17" s="3" t="s">
        <v>28</v>
      </c>
      <c r="D17" s="4" t="s">
        <v>16</v>
      </c>
      <c r="E17" s="26">
        <v>84636.15</v>
      </c>
      <c r="F17" s="27"/>
    </row>
    <row r="18" spans="2:6" ht="15">
      <c r="B18" s="6" t="s">
        <v>29</v>
      </c>
      <c r="C18" s="6" t="s">
        <v>30</v>
      </c>
      <c r="D18" s="7" t="s">
        <v>16</v>
      </c>
      <c r="E18" s="30">
        <f>SUM(E19:F23)</f>
        <v>1545782.48</v>
      </c>
      <c r="F18" s="31"/>
    </row>
    <row r="19" spans="2:6" ht="30">
      <c r="B19" s="3" t="s">
        <v>31</v>
      </c>
      <c r="C19" s="3" t="s">
        <v>32</v>
      </c>
      <c r="D19" s="4" t="s">
        <v>16</v>
      </c>
      <c r="E19" s="26">
        <v>1545782.48</v>
      </c>
      <c r="F19" s="27"/>
    </row>
    <row r="20" spans="2:6" ht="30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5">
      <c r="B24" s="6" t="s">
        <v>41</v>
      </c>
      <c r="C24" s="6" t="s">
        <v>42</v>
      </c>
      <c r="D24" s="7" t="s">
        <v>16</v>
      </c>
      <c r="E24" s="30">
        <f>E18</f>
        <v>1545782.48</v>
      </c>
      <c r="F24" s="31"/>
    </row>
    <row r="25" spans="2:6" ht="15">
      <c r="B25" s="3" t="s">
        <v>43</v>
      </c>
      <c r="C25" s="3" t="s">
        <v>44</v>
      </c>
      <c r="D25" s="4" t="s">
        <v>16</v>
      </c>
      <c r="E25" s="32">
        <v>0</v>
      </c>
      <c r="F25" s="33"/>
    </row>
    <row r="26" spans="2:6" ht="14.25" customHeight="1">
      <c r="B26" s="3" t="s">
        <v>45</v>
      </c>
      <c r="C26" s="3" t="s">
        <v>46</v>
      </c>
      <c r="D26" s="4" t="s">
        <v>16</v>
      </c>
      <c r="E26" s="32">
        <v>0</v>
      </c>
      <c r="F26" s="33"/>
    </row>
    <row r="27" spans="2:6" ht="15">
      <c r="B27" s="6" t="s">
        <v>47</v>
      </c>
      <c r="C27" s="6" t="s">
        <v>48</v>
      </c>
      <c r="D27" s="7" t="s">
        <v>16</v>
      </c>
      <c r="E27" s="30">
        <f>E13+E14-E24</f>
        <v>251776.91000000015</v>
      </c>
      <c r="F27" s="31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7" t="s">
        <v>189</v>
      </c>
      <c r="F29" s="38"/>
    </row>
    <row r="30" spans="2:6" ht="14.25" customHeight="1">
      <c r="B30" s="8" t="s">
        <v>52</v>
      </c>
      <c r="C30" s="9" t="s">
        <v>53</v>
      </c>
      <c r="D30" s="10" t="s">
        <v>16</v>
      </c>
      <c r="E30" s="39">
        <f>SUM(F32:F36)</f>
        <v>122682.15</v>
      </c>
      <c r="F30" s="40"/>
    </row>
    <row r="31" spans="2:6" ht="32.25" customHeight="1" outlineLevel="1">
      <c r="B31" s="8" t="s">
        <v>165</v>
      </c>
      <c r="C31" s="23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4" t="s">
        <v>158</v>
      </c>
      <c r="D32" s="22" t="s">
        <v>159</v>
      </c>
      <c r="E32" s="10" t="s">
        <v>61</v>
      </c>
      <c r="F32" s="22">
        <v>32161.74</v>
      </c>
    </row>
    <row r="33" spans="2:6" ht="14.25" customHeight="1" outlineLevel="1">
      <c r="B33" s="8" t="s">
        <v>169</v>
      </c>
      <c r="C33" s="24" t="s">
        <v>162</v>
      </c>
      <c r="D33" s="22" t="s">
        <v>159</v>
      </c>
      <c r="E33" s="10" t="s">
        <v>61</v>
      </c>
      <c r="F33" s="22">
        <v>2539.08</v>
      </c>
    </row>
    <row r="34" spans="2:6" ht="59.25" customHeight="1" outlineLevel="1">
      <c r="B34" s="8" t="s">
        <v>171</v>
      </c>
      <c r="C34" s="24" t="s">
        <v>163</v>
      </c>
      <c r="D34" s="22" t="s">
        <v>159</v>
      </c>
      <c r="E34" s="10" t="s">
        <v>61</v>
      </c>
      <c r="F34" s="22">
        <v>22851.76</v>
      </c>
    </row>
    <row r="35" spans="2:6" ht="43.5" customHeight="1" outlineLevel="1">
      <c r="B35" s="8" t="s">
        <v>172</v>
      </c>
      <c r="C35" s="9" t="s">
        <v>166</v>
      </c>
      <c r="D35" s="22" t="s">
        <v>159</v>
      </c>
      <c r="E35" s="10" t="s">
        <v>61</v>
      </c>
      <c r="F35" s="22">
        <v>15234.51</v>
      </c>
    </row>
    <row r="36" spans="2:6" ht="45" customHeight="1" outlineLevel="1">
      <c r="B36" s="8" t="s">
        <v>173</v>
      </c>
      <c r="C36" s="9" t="s">
        <v>167</v>
      </c>
      <c r="D36" s="22" t="s">
        <v>159</v>
      </c>
      <c r="E36" s="10" t="s">
        <v>61</v>
      </c>
      <c r="F36" s="22">
        <v>49895.06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7" t="s">
        <v>190</v>
      </c>
      <c r="F37" s="38"/>
    </row>
    <row r="38" spans="2:6" ht="14.25" customHeight="1">
      <c r="B38" s="8" t="s">
        <v>55</v>
      </c>
      <c r="C38" s="9" t="s">
        <v>53</v>
      </c>
      <c r="D38" s="10" t="s">
        <v>16</v>
      </c>
      <c r="E38" s="41">
        <f>SUM(F40:F45)</f>
        <v>1072878.8699999999</v>
      </c>
      <c r="F38" s="42"/>
    </row>
    <row r="39" spans="2:6" ht="28.5" customHeight="1" outlineLevel="1">
      <c r="B39" s="8" t="s">
        <v>174</v>
      </c>
      <c r="C39" s="23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2" t="s">
        <v>159</v>
      </c>
      <c r="E40" s="10" t="s">
        <v>61</v>
      </c>
      <c r="F40" s="25">
        <v>164991.29</v>
      </c>
    </row>
    <row r="41" spans="2:6" ht="43.5" customHeight="1" outlineLevel="1">
      <c r="B41" s="8" t="s">
        <v>176</v>
      </c>
      <c r="C41" s="9" t="s">
        <v>181</v>
      </c>
      <c r="D41" s="22" t="s">
        <v>159</v>
      </c>
      <c r="E41" s="10" t="s">
        <v>61</v>
      </c>
      <c r="F41" s="25">
        <v>343595.3</v>
      </c>
    </row>
    <row r="42" spans="2:6" ht="14.25" customHeight="1" outlineLevel="1">
      <c r="B42" s="8" t="s">
        <v>177</v>
      </c>
      <c r="C42" s="9" t="s">
        <v>182</v>
      </c>
      <c r="D42" s="22" t="s">
        <v>159</v>
      </c>
      <c r="E42" s="10" t="s">
        <v>61</v>
      </c>
      <c r="F42" s="25">
        <v>116085.81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5">
        <v>13424.4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5">
        <v>429202.79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5">
        <v>5579.28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7" t="s">
        <v>188</v>
      </c>
      <c r="F46" s="38"/>
    </row>
    <row r="47" spans="2:6" ht="14.25" customHeight="1">
      <c r="B47" s="8" t="s">
        <v>57</v>
      </c>
      <c r="C47" s="9" t="s">
        <v>53</v>
      </c>
      <c r="D47" s="10" t="s">
        <v>16</v>
      </c>
      <c r="E47" s="41">
        <f>SUM(F49:F51)</f>
        <v>445273.86</v>
      </c>
      <c r="F47" s="42"/>
    </row>
    <row r="48" spans="2:6" ht="28.5" customHeight="1" outlineLevel="1">
      <c r="B48" s="8" t="s">
        <v>191</v>
      </c>
      <c r="C48" s="23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2" t="s">
        <v>159</v>
      </c>
      <c r="E49" s="10" t="s">
        <v>61</v>
      </c>
      <c r="F49" s="22">
        <v>60850.31</v>
      </c>
    </row>
    <row r="50" spans="2:6" ht="43.5" customHeight="1" outlineLevel="1">
      <c r="B50" s="8" t="s">
        <v>194</v>
      </c>
      <c r="C50" s="9" t="s">
        <v>196</v>
      </c>
      <c r="D50" s="22" t="s">
        <v>159</v>
      </c>
      <c r="E50" s="10" t="s">
        <v>61</v>
      </c>
      <c r="F50" s="22">
        <v>384423.55</v>
      </c>
    </row>
    <row r="51" spans="2:6" ht="14.25" customHeight="1" outlineLevel="1">
      <c r="B51" s="8" t="s">
        <v>195</v>
      </c>
      <c r="C51" s="9" t="s">
        <v>197</v>
      </c>
      <c r="D51" s="22" t="s">
        <v>159</v>
      </c>
      <c r="E51" s="10" t="s">
        <v>61</v>
      </c>
      <c r="F51" s="22">
        <v>0</v>
      </c>
    </row>
    <row r="52" spans="2:6" ht="15">
      <c r="B52" s="34" t="s">
        <v>58</v>
      </c>
      <c r="C52" s="35"/>
      <c r="D52" s="35"/>
      <c r="E52" s="35"/>
      <c r="F52" s="36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4" t="s">
        <v>68</v>
      </c>
      <c r="C57" s="35"/>
      <c r="D57" s="35"/>
      <c r="E57" s="35"/>
      <c r="F57" s="36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427068.85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514583.48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1885.288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2082544.66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2030818.65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300350.12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1966672.73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2056088.18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132990.58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7345.2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454171.84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441364.67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60755.17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382534.21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414172.52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26386.26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14313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243700.1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241738.33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37781.8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324732.68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309716.63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15016.05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18463.97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174722.02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172529.41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28901.36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174722.02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166642.65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8079.37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303312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625837.79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607010.72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86795.03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658023.84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675596.84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30910.7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4" t="s">
        <v>145</v>
      </c>
      <c r="C115" s="35"/>
      <c r="D115" s="35"/>
      <c r="E115" s="35"/>
      <c r="F115" s="36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0">
        <v>69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0">
        <v>7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1025000</v>
      </c>
    </row>
  </sheetData>
  <sheetProtection/>
  <mergeCells count="37"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2018-03-21T03:33:31Z</cp:lastPrinted>
  <dcterms:created xsi:type="dcterms:W3CDTF">2018-01-17T04:16:34Z</dcterms:created>
  <dcterms:modified xsi:type="dcterms:W3CDTF">2018-03-21T03:34:55Z</dcterms:modified>
  <cp:category/>
  <cp:version/>
  <cp:contentType/>
  <cp:contentStatus/>
</cp:coreProperties>
</file>